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ПРОГРАММЫ\ПЕРЕСЕЛЕНИЕ\"/>
    </mc:Choice>
  </mc:AlternateContent>
  <xr:revisionPtr revIDLastSave="0" documentId="13_ncr:1_{ECD1B111-9FBB-40D7-A035-64BA47D06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Hlk68704456" localSheetId="1">Лист2!$L$1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9" i="1"/>
  <c r="D12" i="1"/>
  <c r="O12" i="1"/>
  <c r="H12" i="1"/>
  <c r="D16" i="1"/>
  <c r="C16" i="1"/>
  <c r="D13" i="1"/>
  <c r="W12" i="1"/>
  <c r="AB19" i="1"/>
  <c r="O13" i="1"/>
  <c r="C13" i="1"/>
  <c r="C12" i="1" s="1"/>
  <c r="U12" i="1"/>
  <c r="T12" i="1"/>
  <c r="S12" i="1"/>
  <c r="R12" i="1"/>
  <c r="Q12" i="1"/>
  <c r="P12" i="1"/>
  <c r="N12" i="1"/>
  <c r="M12" i="1"/>
  <c r="L12" i="1"/>
  <c r="K12" i="1"/>
  <c r="J12" i="1"/>
  <c r="I12" i="1"/>
  <c r="G12" i="1"/>
  <c r="F12" i="1"/>
  <c r="AA12" i="1"/>
  <c r="Z12" i="1"/>
  <c r="Y12" i="1"/>
  <c r="X12" i="1"/>
  <c r="V12" i="1"/>
  <c r="E12" i="1" l="1"/>
</calcChain>
</file>

<file path=xl/sharedStrings.xml><?xml version="1.0" encoding="utf-8"?>
<sst xmlns="http://schemas.openxmlformats.org/spreadsheetml/2006/main" count="92" uniqueCount="45">
  <si>
    <t>План реализации мероприятий по переселению граждан из аварийного жилищного фонда, признанного таковым 
до 1 января 2017 года, по способам переселения</t>
  </si>
  <si>
    <t xml:space="preserve">№ 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</si>
  <si>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</si>
  <si>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</si>
  <si>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с приобретением жилых помещений</t>
  </si>
  <si>
    <t>в том числе</t>
  </si>
  <si>
    <t>всего</t>
  </si>
  <si>
    <t>выплата собственникам жилых помещений возмещения за изымаемые жилые помещения и предоставление субсидий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</si>
  <si>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</si>
  <si>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</si>
  <si>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Расселяемая</t>
  </si>
  <si>
    <t>кв.м.</t>
  </si>
  <si>
    <t>руб.</t>
  </si>
  <si>
    <t>стоимость возмещения</t>
  </si>
  <si>
    <t>субсидии на приобретение (строительство) жилых помещений</t>
  </si>
  <si>
    <t>субсидии на возмещение части расходов на уплату процентов за пользование займом или кредитом</t>
  </si>
  <si>
    <t>расселяемая площадь</t>
  </si>
  <si>
    <t>субсидии на возмещение расходов по договорам о комплексности и устойчивости развития территорий</t>
  </si>
  <si>
    <t>Всего</t>
  </si>
  <si>
    <t>приобретаемая площадь</t>
  </si>
  <si>
    <t>Мероприятия по переселению, связанные с приобретением (строительством) жилых помещений</t>
  </si>
  <si>
    <t>стоимость</t>
  </si>
  <si>
    <t>строительство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</si>
  <si>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</si>
  <si>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</si>
  <si>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</si>
  <si>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</si>
  <si>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</si>
  <si>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</si>
  <si>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</si>
  <si>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фонда</t>
  </si>
  <si>
    <t>предоставление по договорам мены</t>
  </si>
  <si>
    <t>площадь</t>
  </si>
  <si>
    <t>Приложение № 3</t>
  </si>
  <si>
    <t>Наименование мероприятий</t>
  </si>
  <si>
    <t>всего по этапу 2024 году</t>
  </si>
  <si>
    <t>всего по этапу 2019 году</t>
  </si>
  <si>
    <t>всего по этапу 2020 году</t>
  </si>
  <si>
    <t>всего по этапу 2021 году</t>
  </si>
  <si>
    <t>всего по этапу 2022 году</t>
  </si>
  <si>
    <t>всего по этапу 2023 году</t>
  </si>
  <si>
    <t>Мероприятия направленные на выполнение работ по сносу аварийного жилого дома</t>
  </si>
  <si>
    <t>Снос аварийного жилого дома</t>
  </si>
  <si>
    <t>Мероприятия по переселению граждан из аварийного жилищного фонда:</t>
  </si>
  <si>
    <t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</si>
</sst>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tabSelected="1" topLeftCell="A13" workbookViewId="0">
      <selection activeCell="D11" sqref="D11"/>
    </sheetView>
  </sheetViews>
  <sheetFormatPr defaultRowHeight="12.75" x14ac:dyDescent="0.2"/>
  <cols>
    <col min="1" max="1" width="9.140625" style="6"/>
    <col min="2" max="2" width="16.5703125" style="6" customWidth="1"/>
    <col min="3" max="3" width="9.140625" style="6"/>
    <col min="4" max="4" width="11.42578125" style="6" bestFit="1" customWidth="1"/>
    <col min="5" max="5" width="9.140625" style="6"/>
    <col min="6" max="6" width="10.140625" style="6" customWidth="1"/>
    <col min="7" max="7" width="11.42578125" style="6" customWidth="1"/>
    <col min="8" max="8" width="10.42578125" style="6" bestFit="1" customWidth="1"/>
    <col min="9" max="10" width="9.140625" style="6"/>
    <col min="11" max="12" width="10.85546875" style="6" customWidth="1"/>
    <col min="13" max="14" width="9.140625" style="6"/>
    <col min="15" max="15" width="9.42578125" style="6" bestFit="1" customWidth="1"/>
    <col min="16" max="16" width="9.140625" style="6"/>
    <col min="17" max="17" width="10.7109375" style="6" customWidth="1"/>
    <col min="18" max="18" width="9.140625" style="6"/>
    <col min="19" max="19" width="10.7109375" style="6" customWidth="1"/>
    <col min="20" max="20" width="9.140625" style="6"/>
    <col min="21" max="21" width="10" style="6" customWidth="1"/>
    <col min="22" max="22" width="9.140625" style="6"/>
    <col min="23" max="23" width="10.28515625" style="6" customWidth="1"/>
    <col min="24" max="16384" width="9.140625" style="6"/>
  </cols>
  <sheetData>
    <row r="1" spans="1:28" x14ac:dyDescent="0.2">
      <c r="X1" s="15" t="s">
        <v>33</v>
      </c>
      <c r="Y1" s="15"/>
      <c r="Z1" s="15"/>
      <c r="AA1" s="15"/>
    </row>
    <row r="2" spans="1:28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X2" s="15"/>
      <c r="Y2" s="15"/>
      <c r="Z2" s="15"/>
      <c r="AA2" s="15"/>
    </row>
    <row r="3" spans="1:28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28" ht="48.75" customHeight="1" x14ac:dyDescent="0.2">
      <c r="A4" s="21" t="s">
        <v>1</v>
      </c>
      <c r="B4" s="21" t="s">
        <v>34</v>
      </c>
      <c r="C4" s="16" t="s">
        <v>2</v>
      </c>
      <c r="D4" s="16" t="s">
        <v>3</v>
      </c>
      <c r="E4" s="18" t="s">
        <v>4</v>
      </c>
      <c r="F4" s="19"/>
      <c r="G4" s="19"/>
      <c r="H4" s="19"/>
      <c r="I4" s="19"/>
      <c r="J4" s="19"/>
      <c r="K4" s="19"/>
      <c r="L4" s="20"/>
      <c r="M4" s="18" t="s">
        <v>20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9" t="s">
        <v>42</v>
      </c>
    </row>
    <row r="5" spans="1:28" ht="27.75" customHeight="1" x14ac:dyDescent="0.2">
      <c r="A5" s="21"/>
      <c r="B5" s="21"/>
      <c r="C5" s="30"/>
      <c r="D5" s="30"/>
      <c r="E5" s="1" t="s">
        <v>6</v>
      </c>
      <c r="F5" s="22" t="s">
        <v>5</v>
      </c>
      <c r="G5" s="22"/>
      <c r="H5" s="22"/>
      <c r="I5" s="28"/>
      <c r="J5" s="28"/>
      <c r="K5" s="28"/>
      <c r="L5" s="28"/>
      <c r="M5" s="17" t="s">
        <v>18</v>
      </c>
      <c r="N5" s="17"/>
      <c r="O5" s="17"/>
      <c r="P5" s="31" t="s">
        <v>5</v>
      </c>
      <c r="Q5" s="32"/>
      <c r="R5" s="32"/>
      <c r="S5" s="32"/>
      <c r="T5" s="32"/>
      <c r="U5" s="32"/>
      <c r="V5" s="32"/>
      <c r="W5" s="32"/>
      <c r="X5" s="22" t="s">
        <v>27</v>
      </c>
      <c r="Y5" s="22"/>
      <c r="Z5" s="22"/>
      <c r="AA5" s="22"/>
      <c r="AB5" s="28"/>
    </row>
    <row r="6" spans="1:28" ht="102" customHeight="1" x14ac:dyDescent="0.2">
      <c r="A6" s="21"/>
      <c r="B6" s="21"/>
      <c r="C6" s="30"/>
      <c r="D6" s="30"/>
      <c r="E6" s="2"/>
      <c r="F6" s="23" t="s">
        <v>7</v>
      </c>
      <c r="G6" s="24"/>
      <c r="H6" s="24"/>
      <c r="I6" s="25"/>
      <c r="J6" s="26" t="s">
        <v>8</v>
      </c>
      <c r="K6" s="27"/>
      <c r="L6" s="4" t="s">
        <v>9</v>
      </c>
      <c r="M6" s="21"/>
      <c r="N6" s="21"/>
      <c r="O6" s="21"/>
      <c r="P6" s="21" t="s">
        <v>22</v>
      </c>
      <c r="Q6" s="21"/>
      <c r="R6" s="21" t="s">
        <v>23</v>
      </c>
      <c r="S6" s="21"/>
      <c r="T6" s="21"/>
      <c r="U6" s="21"/>
      <c r="V6" s="21" t="s">
        <v>24</v>
      </c>
      <c r="W6" s="21"/>
      <c r="X6" s="21" t="s">
        <v>28</v>
      </c>
      <c r="Y6" s="21" t="s">
        <v>29</v>
      </c>
      <c r="Z6" s="21" t="s">
        <v>30</v>
      </c>
      <c r="AA6" s="21" t="s">
        <v>31</v>
      </c>
      <c r="AB6" s="29"/>
    </row>
    <row r="7" spans="1:28" ht="135" customHeight="1" x14ac:dyDescent="0.2">
      <c r="A7" s="21"/>
      <c r="B7" s="21"/>
      <c r="C7" s="30"/>
      <c r="D7" s="30"/>
      <c r="E7" s="16" t="s">
        <v>10</v>
      </c>
      <c r="F7" s="16" t="s">
        <v>10</v>
      </c>
      <c r="G7" s="16" t="s">
        <v>13</v>
      </c>
      <c r="H7" s="16" t="s">
        <v>14</v>
      </c>
      <c r="I7" s="16" t="s">
        <v>15</v>
      </c>
      <c r="J7" s="16" t="s">
        <v>16</v>
      </c>
      <c r="K7" s="16" t="s">
        <v>17</v>
      </c>
      <c r="L7" s="16" t="s">
        <v>16</v>
      </c>
      <c r="M7" s="16" t="s">
        <v>16</v>
      </c>
      <c r="N7" s="16" t="s">
        <v>19</v>
      </c>
      <c r="O7" s="16" t="s">
        <v>21</v>
      </c>
      <c r="P7" s="21" t="s">
        <v>19</v>
      </c>
      <c r="Q7" s="21" t="s">
        <v>21</v>
      </c>
      <c r="R7" s="21" t="s">
        <v>25</v>
      </c>
      <c r="S7" s="21"/>
      <c r="T7" s="21" t="s">
        <v>26</v>
      </c>
      <c r="U7" s="21"/>
      <c r="V7" s="21" t="s">
        <v>24</v>
      </c>
      <c r="W7" s="21"/>
      <c r="X7" s="21"/>
      <c r="Y7" s="21"/>
      <c r="Z7" s="21"/>
      <c r="AA7" s="21"/>
      <c r="AB7" s="28"/>
    </row>
    <row r="8" spans="1:28" ht="49.5" customHeight="1" x14ac:dyDescent="0.2">
      <c r="A8" s="21"/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1"/>
      <c r="Q8" s="21"/>
      <c r="R8" s="1" t="s">
        <v>19</v>
      </c>
      <c r="S8" s="1" t="s">
        <v>21</v>
      </c>
      <c r="T8" s="1" t="s">
        <v>19</v>
      </c>
      <c r="U8" s="1" t="s">
        <v>21</v>
      </c>
      <c r="V8" s="1" t="s">
        <v>19</v>
      </c>
      <c r="W8" s="1" t="s">
        <v>21</v>
      </c>
      <c r="X8" s="1" t="s">
        <v>32</v>
      </c>
      <c r="Y8" s="1" t="s">
        <v>32</v>
      </c>
      <c r="Z8" s="1" t="s">
        <v>32</v>
      </c>
      <c r="AA8" s="1" t="s">
        <v>32</v>
      </c>
      <c r="AB8" s="1" t="s">
        <v>21</v>
      </c>
    </row>
    <row r="9" spans="1:28" x14ac:dyDescent="0.2">
      <c r="A9" s="21"/>
      <c r="B9" s="21"/>
      <c r="C9" s="3" t="s">
        <v>11</v>
      </c>
      <c r="D9" s="1" t="s">
        <v>12</v>
      </c>
      <c r="E9" s="3" t="s">
        <v>11</v>
      </c>
      <c r="F9" s="1" t="s">
        <v>11</v>
      </c>
      <c r="G9" s="1" t="s">
        <v>12</v>
      </c>
      <c r="H9" s="1" t="s">
        <v>12</v>
      </c>
      <c r="I9" s="1" t="s">
        <v>12</v>
      </c>
      <c r="J9" s="1" t="s">
        <v>11</v>
      </c>
      <c r="K9" s="1" t="s">
        <v>12</v>
      </c>
      <c r="L9" s="1" t="s">
        <v>11</v>
      </c>
      <c r="M9" s="1" t="s">
        <v>11</v>
      </c>
      <c r="N9" s="1" t="s">
        <v>11</v>
      </c>
      <c r="O9" s="1" t="s">
        <v>12</v>
      </c>
      <c r="P9" s="1" t="s">
        <v>11</v>
      </c>
      <c r="Q9" s="1" t="s">
        <v>12</v>
      </c>
      <c r="R9" s="1" t="s">
        <v>11</v>
      </c>
      <c r="S9" s="1" t="s">
        <v>12</v>
      </c>
      <c r="T9" s="1" t="s">
        <v>11</v>
      </c>
      <c r="U9" s="1" t="s">
        <v>12</v>
      </c>
      <c r="V9" s="1" t="s">
        <v>11</v>
      </c>
      <c r="W9" s="1" t="s">
        <v>12</v>
      </c>
      <c r="X9" s="1" t="s">
        <v>11</v>
      </c>
      <c r="Y9" s="1" t="s">
        <v>11</v>
      </c>
      <c r="Z9" s="1" t="s">
        <v>11</v>
      </c>
      <c r="AA9" s="1" t="s">
        <v>11</v>
      </c>
      <c r="AB9" s="11" t="s">
        <v>12</v>
      </c>
    </row>
    <row r="10" spans="1:28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1">
        <v>21</v>
      </c>
      <c r="V10" s="1">
        <v>22</v>
      </c>
      <c r="W10" s="1">
        <v>23</v>
      </c>
      <c r="X10" s="1">
        <v>24</v>
      </c>
      <c r="Y10" s="1">
        <v>25</v>
      </c>
      <c r="Z10" s="1">
        <v>26</v>
      </c>
      <c r="AA10" s="1">
        <v>27</v>
      </c>
      <c r="AB10" s="1">
        <v>28</v>
      </c>
    </row>
    <row r="11" spans="1:28" ht="25.5" x14ac:dyDescent="0.2">
      <c r="A11" s="1"/>
      <c r="B11" s="1" t="s">
        <v>44</v>
      </c>
      <c r="C11" s="1"/>
      <c r="D11" s="14">
        <f>D12+D19</f>
        <v>19483883.199999999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63.75" x14ac:dyDescent="0.2">
      <c r="A12" s="1">
        <v>1</v>
      </c>
      <c r="B12" s="10" t="s">
        <v>43</v>
      </c>
      <c r="C12" s="9">
        <f>C13+C14+C15+C16+C17+C18</f>
        <v>314</v>
      </c>
      <c r="D12" s="13">
        <f>G12+H12+I12+K12+O12</f>
        <v>18136883.199999999</v>
      </c>
      <c r="E12" s="9">
        <f>F12+J12+L12</f>
        <v>184</v>
      </c>
      <c r="F12" s="8">
        <f t="shared" ref="F12:N12" si="0">F13+F14+F15+F16+F17+F18</f>
        <v>184</v>
      </c>
      <c r="G12" s="8">
        <f t="shared" si="0"/>
        <v>0</v>
      </c>
      <c r="H12" s="8">
        <f>H13+H14+H15+H16+H17+H18</f>
        <v>16147539.029999999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130</v>
      </c>
      <c r="N12" s="8">
        <f t="shared" si="0"/>
        <v>130</v>
      </c>
      <c r="O12" s="8">
        <f>Q12+S12+U12+W12</f>
        <v>1989344.17</v>
      </c>
      <c r="P12" s="8">
        <f t="shared" ref="P12:AA12" si="1">P13+P14+P15+P16+P17+P18</f>
        <v>0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130</v>
      </c>
      <c r="W12" s="10">
        <f>W13+W14+W15+W16+W17+W18</f>
        <v>1989344.17</v>
      </c>
      <c r="X12" s="8">
        <f t="shared" si="1"/>
        <v>130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2"/>
    </row>
    <row r="13" spans="1:28" ht="25.5" x14ac:dyDescent="0.2">
      <c r="A13" s="12"/>
      <c r="B13" s="8" t="s">
        <v>36</v>
      </c>
      <c r="C13" s="1">
        <f>E13+M13</f>
        <v>130</v>
      </c>
      <c r="D13" s="1">
        <f>G13+H13+I13+K13+O13</f>
        <v>1989344.17</v>
      </c>
      <c r="E13" s="1"/>
      <c r="F13" s="1"/>
      <c r="G13" s="1"/>
      <c r="H13" s="1"/>
      <c r="I13" s="1"/>
      <c r="J13" s="1"/>
      <c r="K13" s="1"/>
      <c r="L13" s="1"/>
      <c r="M13" s="1">
        <v>130</v>
      </c>
      <c r="N13" s="1">
        <v>130</v>
      </c>
      <c r="O13" s="1">
        <f>Q13+S13+U13+W13</f>
        <v>1989344.17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130</v>
      </c>
      <c r="W13" s="14">
        <v>1989344.17</v>
      </c>
      <c r="X13" s="1">
        <v>130</v>
      </c>
      <c r="Y13" s="1">
        <v>0</v>
      </c>
      <c r="Z13" s="1">
        <v>0</v>
      </c>
      <c r="AA13" s="1">
        <v>0</v>
      </c>
      <c r="AB13" s="2"/>
    </row>
    <row r="14" spans="1:28" ht="25.5" x14ac:dyDescent="0.2">
      <c r="A14" s="1"/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</row>
    <row r="15" spans="1:28" ht="25.5" x14ac:dyDescent="0.2">
      <c r="A15" s="1"/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</row>
    <row r="16" spans="1:28" ht="25.5" x14ac:dyDescent="0.2">
      <c r="A16" s="1"/>
      <c r="B16" s="8" t="s">
        <v>39</v>
      </c>
      <c r="C16" s="8">
        <f>E16</f>
        <v>92</v>
      </c>
      <c r="D16" s="8">
        <f>H16</f>
        <v>973000</v>
      </c>
      <c r="E16" s="8">
        <v>92</v>
      </c>
      <c r="F16" s="8">
        <v>92</v>
      </c>
      <c r="G16" s="8">
        <v>0</v>
      </c>
      <c r="H16" s="8">
        <v>973000</v>
      </c>
      <c r="I16" s="8">
        <v>0</v>
      </c>
      <c r="J16" s="8">
        <v>0</v>
      </c>
      <c r="K16" s="8">
        <v>0</v>
      </c>
      <c r="L16" s="8">
        <v>0</v>
      </c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</row>
    <row r="17" spans="1:28" ht="25.5" x14ac:dyDescent="0.2">
      <c r="A17" s="1"/>
      <c r="B17" s="8" t="s">
        <v>40</v>
      </c>
      <c r="C17" s="1">
        <v>92</v>
      </c>
      <c r="D17" s="1">
        <v>15174539.029999999</v>
      </c>
      <c r="E17" s="1">
        <v>92</v>
      </c>
      <c r="F17" s="1">
        <v>92</v>
      </c>
      <c r="G17" s="1">
        <v>0</v>
      </c>
      <c r="H17" s="1">
        <v>15174539.029999999</v>
      </c>
      <c r="I17" s="1">
        <v>0</v>
      </c>
      <c r="J17" s="1">
        <v>0</v>
      </c>
      <c r="K17" s="1">
        <v>0</v>
      </c>
      <c r="L17" s="1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</row>
    <row r="18" spans="1:28" s="5" customFormat="1" ht="25.5" x14ac:dyDescent="0.25">
      <c r="A18" s="8"/>
      <c r="B18" s="8" t="s">
        <v>35</v>
      </c>
      <c r="C18" s="9"/>
      <c r="D18" s="8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0"/>
      <c r="X18" s="8"/>
      <c r="Y18" s="8"/>
      <c r="Z18" s="8"/>
      <c r="AA18" s="8"/>
      <c r="AB18" s="1"/>
    </row>
    <row r="19" spans="1:28" ht="76.5" x14ac:dyDescent="0.2">
      <c r="A19" s="8">
        <v>2</v>
      </c>
      <c r="B19" s="7" t="s">
        <v>41</v>
      </c>
      <c r="C19" s="7"/>
      <c r="D19" s="8">
        <f>D22+D24</f>
        <v>1347000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>
        <f>AB22</f>
        <v>597000</v>
      </c>
    </row>
    <row r="20" spans="1:28" ht="25.5" x14ac:dyDescent="0.2">
      <c r="A20" s="7"/>
      <c r="B20" s="8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"/>
    </row>
    <row r="21" spans="1:28" ht="25.5" x14ac:dyDescent="0.2">
      <c r="A21" s="7"/>
      <c r="B21" s="8" t="s">
        <v>37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"/>
    </row>
    <row r="22" spans="1:28" ht="25.5" x14ac:dyDescent="0.2">
      <c r="A22" s="7"/>
      <c r="B22" s="8" t="s">
        <v>38</v>
      </c>
      <c r="C22" s="7"/>
      <c r="D22" s="8">
        <v>597000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>
        <v>597000</v>
      </c>
    </row>
    <row r="23" spans="1:28" ht="25.5" x14ac:dyDescent="0.2">
      <c r="A23" s="2"/>
      <c r="B23" s="8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5.5" x14ac:dyDescent="0.2">
      <c r="A24" s="2"/>
      <c r="B24" s="8" t="s">
        <v>40</v>
      </c>
      <c r="C24" s="2"/>
      <c r="D24" s="8">
        <v>750000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5.5" x14ac:dyDescent="0.2">
      <c r="A25" s="2"/>
      <c r="B25" s="8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</sheetData>
  <mergeCells count="39">
    <mergeCell ref="AB4:AB5"/>
    <mergeCell ref="AB6:AB7"/>
    <mergeCell ref="C4:C8"/>
    <mergeCell ref="D4:D8"/>
    <mergeCell ref="E7:E8"/>
    <mergeCell ref="F7:F8"/>
    <mergeCell ref="P5:W5"/>
    <mergeCell ref="P6:Q6"/>
    <mergeCell ref="R6:U6"/>
    <mergeCell ref="V6:W6"/>
    <mergeCell ref="R7:S7"/>
    <mergeCell ref="A2:M3"/>
    <mergeCell ref="A4:A9"/>
    <mergeCell ref="B4:B9"/>
    <mergeCell ref="M5:O6"/>
    <mergeCell ref="G7:G8"/>
    <mergeCell ref="H7:H8"/>
    <mergeCell ref="I7:I8"/>
    <mergeCell ref="J7:J8"/>
    <mergeCell ref="F6:I6"/>
    <mergeCell ref="J6:K6"/>
    <mergeCell ref="F5:L5"/>
    <mergeCell ref="E4:L4"/>
    <mergeCell ref="X1:AA2"/>
    <mergeCell ref="K7:K8"/>
    <mergeCell ref="L7:L8"/>
    <mergeCell ref="M7:M8"/>
    <mergeCell ref="N7:N8"/>
    <mergeCell ref="O7:O8"/>
    <mergeCell ref="M4:AA4"/>
    <mergeCell ref="T7:U7"/>
    <mergeCell ref="P7:P8"/>
    <mergeCell ref="Q7:Q8"/>
    <mergeCell ref="V7:W7"/>
    <mergeCell ref="X5:AA5"/>
    <mergeCell ref="X6:X7"/>
    <mergeCell ref="Y6:Y7"/>
    <mergeCell ref="Z6:Z7"/>
    <mergeCell ref="AA6:AA7"/>
  </mergeCells>
  <pageMargins left="0.25" right="0.25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1CFC-0EA0-4D97-B53D-6FA20BFAEBF0}">
  <dimension ref="A1"/>
  <sheetViews>
    <sheetView workbookViewId="0">
      <selection sqref="A1:K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Лист2!_Hlk68704456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2023-03-28T09:16:49Z</cp:lastPrinted>
  <dcterms:created xsi:type="dcterms:W3CDTF">2015-06-05T18:19:34Z</dcterms:created>
  <dcterms:modified xsi:type="dcterms:W3CDTF">2023-03-30T06:21:02Z</dcterms:modified>
</cp:coreProperties>
</file>