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40" windowHeight="83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'Лист1'!$A$14:$W$46</definedName>
  </definedNames>
  <calcPr fullCalcOnLoad="1"/>
</workbook>
</file>

<file path=xl/sharedStrings.xml><?xml version="1.0" encoding="utf-8"?>
<sst xmlns="http://schemas.openxmlformats.org/spreadsheetml/2006/main" count="140" uniqueCount="96">
  <si>
    <t>10</t>
  </si>
  <si>
    <t>Всего</t>
  </si>
  <si>
    <t>Федер.</t>
  </si>
  <si>
    <t>Местные бюджеты</t>
  </si>
  <si>
    <t>Внебюджетные источники, в том числе</t>
  </si>
  <si>
    <t>Областной бюджет</t>
  </si>
  <si>
    <t>2014 год</t>
  </si>
  <si>
    <t>2015 год</t>
  </si>
  <si>
    <t>2016 год</t>
  </si>
  <si>
    <t xml:space="preserve">Общий объем расходов (тыс.руб.)  
</t>
  </si>
  <si>
    <t xml:space="preserve">Состояние муниципальной целевой программы (действует, внесены изменения, завершена, приостановлена)   
</t>
  </si>
  <si>
    <t>№</t>
  </si>
  <si>
    <t>1</t>
  </si>
  <si>
    <t>Наименованме муниципальной программы</t>
  </si>
  <si>
    <t xml:space="preserve">Период реализации
</t>
  </si>
  <si>
    <t xml:space="preserve">РЕЕСТР МУНИЦИПАЛЬНЫХ ПРОГРАММ ГОРОДСКОГО ОКРУГА ВЕРХНИЙ ТАГИЛ 
</t>
  </si>
  <si>
    <t>Федеральный бюджет</t>
  </si>
  <si>
    <t>Местный бюджет</t>
  </si>
  <si>
    <t>Наименованме государственной программы</t>
  </si>
  <si>
    <t xml:space="preserve">Заказчик ГРБС
</t>
  </si>
  <si>
    <t xml:space="preserve">Внебюджетные источники, </t>
  </si>
  <si>
    <t xml:space="preserve">
</t>
  </si>
  <si>
    <t>Нормативный акт об утверждении муниципальной программы</t>
  </si>
  <si>
    <t>Период реализации</t>
  </si>
  <si>
    <t xml:space="preserve">Заказчик (ГРБС)
</t>
  </si>
  <si>
    <t>Общий объем расходов (тыс.руб.)</t>
  </si>
  <si>
    <t>Наименование муниципальной программы</t>
  </si>
  <si>
    <t>Наименование подпрограммы</t>
  </si>
  <si>
    <t>Социальная поддержка населения в городском округе Верхний Тагил на 2014-2016 г.г.</t>
  </si>
  <si>
    <t>Развитие культуры и искусства в городском округе Верхний Тагил на 2014-2016 г.г.</t>
  </si>
  <si>
    <t>Развитие физической культуры, спорта и молодежной политики в городском округе Верхний Тагил на 2014-2016 г.г.</t>
  </si>
  <si>
    <t>Обеспечение рационального и безопасного природопользования в городском округе  Верхний Тагил на 2014-2016 г.г.</t>
  </si>
  <si>
    <t>Поддержка и развитие малого и среднего предпринимательства на территории городского округа Верхний Тагил на 2014-2016 годы</t>
  </si>
  <si>
    <t>Развитие дорожного хозяйства, связи, информационных технологий  в городском округе  Верхний Тагил на 2014-2016 годы</t>
  </si>
  <si>
    <t xml:space="preserve">Обеспечение общественной безопасности на территории городского округа Верхний Тагил
 на 2014-2016 г.г.
</t>
  </si>
  <si>
    <t>2</t>
  </si>
  <si>
    <t>3</t>
  </si>
  <si>
    <t>4</t>
  </si>
  <si>
    <t>5</t>
  </si>
  <si>
    <t>6</t>
  </si>
  <si>
    <t>7</t>
  </si>
  <si>
    <t>8</t>
  </si>
  <si>
    <t>9</t>
  </si>
  <si>
    <t xml:space="preserve">Отдел по управлению образованием
</t>
  </si>
  <si>
    <t>Администрация</t>
  </si>
  <si>
    <t>Отдел культуры спорта и молодежной политики</t>
  </si>
  <si>
    <t>Государственная программа "Обеспечение рационального и безопасного природопользования на территории Свердловской области до 2020 года"</t>
  </si>
  <si>
    <t>Государственная программа "Развитие жилищно-коммунального хозяйства и повышение энергетической эффективности в Свердловской области до 2020 года"</t>
  </si>
  <si>
    <t>Государственная программа "Развитие культуры в Свердловской области до 2020 года"</t>
  </si>
  <si>
    <t>Государственная программа "Развитие системы образования в Свердловской области до 2020 года"</t>
  </si>
  <si>
    <t>Государственная программа "Развитие физической культуры, спорта и молодежной политики в Свердловской области до 2020 года"</t>
  </si>
  <si>
    <t>Государственная программа "Совершенствование социально-экономической политики на территории Свердловской области до 2020 года"</t>
  </si>
  <si>
    <t>2014-2016</t>
  </si>
  <si>
    <t xml:space="preserve">Подпрограмма 2
«Совершенствование организации питания учащихся в общеобразовательных учреждениях городского округа Верхний Тагил»
</t>
  </si>
  <si>
    <t xml:space="preserve">Подпрограмма 3
«Развитие образования в городском округе Верхний Тагил «Наша новая школа»
</t>
  </si>
  <si>
    <t xml:space="preserve">Подпрограмма 4
«О мерах по обеспечению отдыха, оздоровления и занятости детей и подростков в городском округе Верхний Тагил»
</t>
  </si>
  <si>
    <t xml:space="preserve">Развитие системы образования в городском округе          Верхний Тагил 
на 2014-2016 г.г. </t>
  </si>
  <si>
    <t xml:space="preserve">Постановление Администрации городского округа Верхний Тагил от 17.03.2014 №161 (ред. от 17.03.14; от 24.04.14; от16.05.14)
</t>
  </si>
  <si>
    <r>
      <t xml:space="preserve">Подпрограмма 1
«Развитие сети дошкольных образовательных учреждений в городском округе Верхний Тагил» </t>
    </r>
    <r>
      <rPr>
        <sz val="10"/>
        <rFont val="Times New Roman"/>
        <family val="1"/>
      </rPr>
      <t xml:space="preserve">
</t>
    </r>
  </si>
  <si>
    <t xml:space="preserve">Постановление Администрации городского округа Верхний Тагил от 28.04.2014 №269 </t>
  </si>
  <si>
    <t>Подпрограмма 1        Обеспечение жильем молодых семей на территории городского округа Верхний Тагил.</t>
  </si>
  <si>
    <t xml:space="preserve">Подпрограмма 2  Дополнительные меры социальной поддержки населения городского округа Верхний Тагил </t>
  </si>
  <si>
    <t>Постановление Администрации городского округа Верхний Тагил от 14.04.2014 №231</t>
  </si>
  <si>
    <t>Постановление Администрации городского округа Верхний Тагил от 21.05.2014 №316</t>
  </si>
  <si>
    <t>Подпрограмма 1            Развитие культуры и искусства в городском округе Верхний Тагил</t>
  </si>
  <si>
    <t>Подпрограмма 2             Старшее поколение городского округа Верхний Тагил</t>
  </si>
  <si>
    <t xml:space="preserve">Развитие жилищно-коммунального хозяйства и повышение энергетической эффективности  в городском округе  Верхний Тагил 
на 2014-2016 г.г.
</t>
  </si>
  <si>
    <t>Постановление Администрации городского округа Верхний Тагил от 21.05.2014 №319</t>
  </si>
  <si>
    <t>Подпрограмма 1            Развитие физической культуры и спорта на территории городского округа Верхний Тагил</t>
  </si>
  <si>
    <t>Подпрограмма 2        Молодежь городского округа Верхний Тагил</t>
  </si>
  <si>
    <t>Подпрограмма 3  Патриотическое воспитание граждан городского округа Верхний Тагил</t>
  </si>
  <si>
    <t>Постановление Администрации городского округа Верхний Тагил от 11.03.2014 №130</t>
  </si>
  <si>
    <t>Постановление Администрации городского округа Верхний Тагил от 23.05.2014 №333</t>
  </si>
  <si>
    <t>-</t>
  </si>
  <si>
    <t xml:space="preserve">Переселение граждан 
из аварийного жилищного фонда с учетом необходимости развития малоэтажного строительства на территории городского округа  Верхний Тагил на 2013-2015 годы 
</t>
  </si>
  <si>
    <t>2013-2017</t>
  </si>
  <si>
    <t>Постановление Администрации городского округа Верхний Тагил от 24.05.2013 №369 (ред. от 05.05.2014 вносит изменения в сроки реализации программы)</t>
  </si>
  <si>
    <t xml:space="preserve">Подпрограмма 1 Экологическая программа на территории городского округа Верхний Тагил </t>
  </si>
  <si>
    <t xml:space="preserve">Подпрограмма 2     Содержание объектов благоустройства и озеления территории городского округа  Верхний Тагил </t>
  </si>
  <si>
    <t xml:space="preserve">Подпрограмма 1 Дополнительные меры 
по ограничению распространения социально-значимых инфекционных заболеваний  (ВИЧ-инфекции, туберкулеза)  на территории городского округа  Верхний Тагил
</t>
  </si>
  <si>
    <t xml:space="preserve">Подпрограмма 2 Профилактика правонарушений 
и  экстремизма на территории городского округа Верхний Тагил 
</t>
  </si>
  <si>
    <t>Подпрограмма 1 Информационное общество городского округа Верхний Тагил</t>
  </si>
  <si>
    <t xml:space="preserve">Подпрограмма 2    Обеспечение содержания, ремонта, капитального ремонта, реконструкции и нового строительства автомобильных дорог общего пользования местного значения городского округа Верхний Тагил и сооружений на них </t>
  </si>
  <si>
    <t>ИТОГО 10  МУНИЦИПАЛЬНЫХ ПРОГРАММ</t>
  </si>
  <si>
    <t>21 ПОДПРОГРАММА</t>
  </si>
  <si>
    <t>ИТОГО</t>
  </si>
  <si>
    <t>Постановление Администрации городского округа Верхний Тагил от 29.05.2014 №354</t>
  </si>
  <si>
    <t>Подпрограмма 3            Развитие системы гражданской обороны, зашиты населения  от черезвычайных ситуаций природного и техногенного характера на территории городского округа Верхний Тагил</t>
  </si>
  <si>
    <t xml:space="preserve">Подпрограмма 4  Обеспечение пожарной безопасности на территории городского округа Верхний Тагил </t>
  </si>
  <si>
    <t>Абрамова И.Е.    03.06.2014 г.</t>
  </si>
  <si>
    <t>Государственная программа "Социальная поддержка и социальное обслуживание населения Свердловской области до 2020 года"</t>
  </si>
  <si>
    <r>
      <t>Государственная программа "Развитие транспорта, дорожного хозяйства, связи и информационных технологий Свердловской области до 2020 года</t>
    </r>
    <r>
      <rPr>
        <b/>
        <sz val="10"/>
        <rFont val="Times New Roman"/>
        <family val="1"/>
      </rPr>
      <t>"</t>
    </r>
  </si>
  <si>
    <r>
      <t>Государственная программа "Обеспечение общественной безопасности на территории Свердловской области до 2020 года</t>
    </r>
    <r>
      <rPr>
        <b/>
        <sz val="10"/>
        <rFont val="Times New Roman"/>
        <family val="1"/>
      </rPr>
      <t>"</t>
    </r>
  </si>
  <si>
    <t>Подпрограмма 1      Комплексное развитие систем коммунальной инфраструктуры городского округа Верхний Тагил</t>
  </si>
  <si>
    <t>Подпрограмма 2                      Об энергосбережении и повышении энергетической эффективности на территории ГО Верхний Тагил</t>
  </si>
  <si>
    <t>Постановление Администрации городского округа Верхний Тагил от 19.03.2014 №170 (ред.  01.04.2014)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</si>
</sst>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justify" vertical="center" wrapText="1"/>
    </xf>
    <xf numFmtId="0" fontId="0" fillId="33" borderId="0" xfId="0" applyFill="1" applyAlignment="1">
      <alignment horizontal="justify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4">
      <pane ySplit="3" topLeftCell="A26" activePane="bottomLeft" state="frozen"/>
      <selection pane="topLeft" activeCell="A14" sqref="A14"/>
      <selection pane="bottomLeft" activeCell="K28" sqref="K28"/>
    </sheetView>
  </sheetViews>
  <sheetFormatPr defaultColWidth="9.00390625" defaultRowHeight="12.75"/>
  <cols>
    <col min="1" max="1" width="3.875" style="22" customWidth="1"/>
    <col min="2" max="2" width="17.625" style="0" customWidth="1"/>
    <col min="3" max="3" width="16.875" style="0" customWidth="1"/>
    <col min="4" max="4" width="25.75390625" style="0" customWidth="1"/>
    <col min="5" max="5" width="25.125" style="0" customWidth="1"/>
    <col min="6" max="6" width="8.75390625" style="0" customWidth="1"/>
    <col min="7" max="7" width="8.25390625" style="19" customWidth="1"/>
    <col min="8" max="8" width="9.875" style="0" bestFit="1" customWidth="1"/>
    <col min="9" max="9" width="10.25390625" style="7" customWidth="1"/>
    <col min="10" max="10" width="5.875" style="7" customWidth="1"/>
    <col min="11" max="13" width="9.125" style="7" customWidth="1"/>
    <col min="14" max="14" width="8.625" style="7" customWidth="1"/>
    <col min="15" max="15" width="6.00390625" style="7" customWidth="1"/>
    <col min="16" max="16" width="9.125" style="7" customWidth="1"/>
    <col min="17" max="17" width="10.00390625" style="7" customWidth="1"/>
    <col min="18" max="18" width="9.625" style="7" customWidth="1"/>
    <col min="19" max="19" width="9.875" style="7" customWidth="1"/>
    <col min="20" max="20" width="6.625" style="7" customWidth="1"/>
    <col min="21" max="21" width="9.125" style="7" customWidth="1"/>
    <col min="22" max="22" width="10.75390625" style="7" customWidth="1"/>
    <col min="23" max="23" width="9.25390625" style="7" customWidth="1"/>
  </cols>
  <sheetData>
    <row r="1" spans="1:2" ht="12.75">
      <c r="A1" s="21"/>
      <c r="B1" s="1"/>
    </row>
    <row r="5" spans="18:23" ht="12.75">
      <c r="R5" s="5"/>
      <c r="S5" s="5"/>
      <c r="T5" s="5"/>
      <c r="U5" s="5"/>
      <c r="V5" s="5"/>
      <c r="W5" s="5"/>
    </row>
    <row r="9" spans="1:2" ht="15.75">
      <c r="A9" s="23"/>
      <c r="B9" s="4"/>
    </row>
    <row r="14" spans="1:23" ht="30.75" customHeight="1">
      <c r="A14" s="32" t="s">
        <v>15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14.25" customHeight="1">
      <c r="A15" s="43" t="s">
        <v>11</v>
      </c>
      <c r="B15" s="45" t="s">
        <v>18</v>
      </c>
      <c r="C15" s="45" t="s">
        <v>22</v>
      </c>
      <c r="D15" s="45" t="s">
        <v>26</v>
      </c>
      <c r="E15" s="45" t="s">
        <v>27</v>
      </c>
      <c r="F15" s="45" t="s">
        <v>23</v>
      </c>
      <c r="G15" s="45" t="s">
        <v>24</v>
      </c>
      <c r="H15" s="45" t="s">
        <v>25</v>
      </c>
      <c r="I15" s="40" t="s">
        <v>6</v>
      </c>
      <c r="J15" s="47"/>
      <c r="K15" s="47"/>
      <c r="L15" s="47"/>
      <c r="M15" s="48"/>
      <c r="N15" s="40" t="s">
        <v>7</v>
      </c>
      <c r="O15" s="41"/>
      <c r="P15" s="41"/>
      <c r="Q15" s="41"/>
      <c r="R15" s="42"/>
      <c r="S15" s="40" t="s">
        <v>8</v>
      </c>
      <c r="T15" s="41"/>
      <c r="U15" s="41"/>
      <c r="V15" s="41"/>
      <c r="W15" s="42"/>
    </row>
    <row r="16" spans="1:23" ht="41.25" customHeight="1">
      <c r="A16" s="44"/>
      <c r="B16" s="46"/>
      <c r="C16" s="46"/>
      <c r="D16" s="46"/>
      <c r="E16" s="46"/>
      <c r="F16" s="46"/>
      <c r="G16" s="46"/>
      <c r="H16" s="46"/>
      <c r="I16" s="6" t="s">
        <v>1</v>
      </c>
      <c r="J16" s="6" t="s">
        <v>16</v>
      </c>
      <c r="K16" s="6" t="s">
        <v>5</v>
      </c>
      <c r="L16" s="6" t="s">
        <v>17</v>
      </c>
      <c r="M16" s="6" t="s">
        <v>20</v>
      </c>
      <c r="N16" s="6" t="s">
        <v>1</v>
      </c>
      <c r="O16" s="6" t="s">
        <v>16</v>
      </c>
      <c r="P16" s="6" t="s">
        <v>5</v>
      </c>
      <c r="Q16" s="6" t="s">
        <v>17</v>
      </c>
      <c r="R16" s="6" t="s">
        <v>20</v>
      </c>
      <c r="S16" s="6" t="s">
        <v>1</v>
      </c>
      <c r="T16" s="6" t="s">
        <v>16</v>
      </c>
      <c r="U16" s="6" t="s">
        <v>5</v>
      </c>
      <c r="V16" s="6" t="s">
        <v>17</v>
      </c>
      <c r="W16" s="6" t="s">
        <v>20</v>
      </c>
    </row>
    <row r="17" spans="1:23" ht="63.75" customHeight="1">
      <c r="A17" s="34" t="s">
        <v>12</v>
      </c>
      <c r="B17" s="37" t="s">
        <v>49</v>
      </c>
      <c r="C17" s="37" t="s">
        <v>57</v>
      </c>
      <c r="D17" s="37" t="s">
        <v>56</v>
      </c>
      <c r="E17" s="10" t="s">
        <v>58</v>
      </c>
      <c r="F17" s="37" t="s">
        <v>52</v>
      </c>
      <c r="G17" s="37" t="s">
        <v>43</v>
      </c>
      <c r="H17" s="16">
        <f>I17+N17+S17</f>
        <v>358</v>
      </c>
      <c r="I17" s="16">
        <f>SUM(J17:M17)</f>
        <v>358</v>
      </c>
      <c r="J17" s="13">
        <v>0</v>
      </c>
      <c r="K17" s="13">
        <v>0</v>
      </c>
      <c r="L17" s="13">
        <v>358</v>
      </c>
      <c r="M17" s="13">
        <v>0</v>
      </c>
      <c r="N17" s="16">
        <f>SUM(O17:R17)</f>
        <v>0</v>
      </c>
      <c r="O17" s="13">
        <v>0</v>
      </c>
      <c r="P17" s="13">
        <v>0</v>
      </c>
      <c r="Q17" s="13">
        <v>0</v>
      </c>
      <c r="R17" s="13">
        <v>0</v>
      </c>
      <c r="S17" s="16">
        <f>SUM(T17:W17)</f>
        <v>0</v>
      </c>
      <c r="T17" s="13">
        <v>0</v>
      </c>
      <c r="U17" s="13">
        <v>0</v>
      </c>
      <c r="V17" s="13">
        <v>0</v>
      </c>
      <c r="W17" s="13">
        <v>0</v>
      </c>
    </row>
    <row r="18" spans="1:23" ht="91.5" customHeight="1">
      <c r="A18" s="35"/>
      <c r="B18" s="38"/>
      <c r="C18" s="38"/>
      <c r="D18" s="38"/>
      <c r="E18" s="10" t="s">
        <v>53</v>
      </c>
      <c r="F18" s="38"/>
      <c r="G18" s="38"/>
      <c r="H18" s="16">
        <f>I18+N18+S18</f>
        <v>19019.199999999997</v>
      </c>
      <c r="I18" s="16">
        <f aca="true" t="shared" si="0" ref="I18:I39">SUM(J18:M18)</f>
        <v>6068.4</v>
      </c>
      <c r="J18" s="13">
        <v>0</v>
      </c>
      <c r="K18" s="13">
        <v>5121</v>
      </c>
      <c r="L18" s="13">
        <v>947.4</v>
      </c>
      <c r="M18" s="13">
        <v>0</v>
      </c>
      <c r="N18" s="16">
        <f aca="true" t="shared" si="1" ref="N18:N39">SUM(O18:R18)</f>
        <v>6317.2</v>
      </c>
      <c r="O18" s="13">
        <v>0</v>
      </c>
      <c r="P18" s="13">
        <v>5322.4</v>
      </c>
      <c r="Q18" s="13">
        <v>994.8</v>
      </c>
      <c r="R18" s="13">
        <v>0</v>
      </c>
      <c r="S18" s="16">
        <f aca="true" t="shared" si="2" ref="S18:S39">SUM(T18:W18)</f>
        <v>6633.6</v>
      </c>
      <c r="T18" s="13">
        <v>0</v>
      </c>
      <c r="U18" s="13">
        <v>5589</v>
      </c>
      <c r="V18" s="13">
        <v>1044.6</v>
      </c>
      <c r="W18" s="13">
        <v>0</v>
      </c>
    </row>
    <row r="19" spans="1:23" ht="56.25" customHeight="1">
      <c r="A19" s="35"/>
      <c r="B19" s="38"/>
      <c r="C19" s="38"/>
      <c r="D19" s="38"/>
      <c r="E19" s="10" t="s">
        <v>54</v>
      </c>
      <c r="F19" s="38"/>
      <c r="G19" s="38"/>
      <c r="H19" s="16">
        <f>I19+N19+S19</f>
        <v>647.123</v>
      </c>
      <c r="I19" s="16">
        <f t="shared" si="0"/>
        <v>647.123</v>
      </c>
      <c r="J19" s="13">
        <v>0</v>
      </c>
      <c r="K19" s="13">
        <v>313</v>
      </c>
      <c r="L19" s="13">
        <v>334.123</v>
      </c>
      <c r="M19" s="13">
        <v>0</v>
      </c>
      <c r="N19" s="16">
        <f t="shared" si="1"/>
        <v>0</v>
      </c>
      <c r="O19" s="13">
        <v>0</v>
      </c>
      <c r="P19" s="13">
        <v>0</v>
      </c>
      <c r="Q19" s="13">
        <v>0</v>
      </c>
      <c r="R19" s="13">
        <v>0</v>
      </c>
      <c r="S19" s="16">
        <f t="shared" si="2"/>
        <v>0</v>
      </c>
      <c r="T19" s="13">
        <v>0</v>
      </c>
      <c r="U19" s="13">
        <v>0</v>
      </c>
      <c r="V19" s="13">
        <v>0</v>
      </c>
      <c r="W19" s="13">
        <v>0</v>
      </c>
    </row>
    <row r="20" spans="1:23" ht="76.5" customHeight="1">
      <c r="A20" s="36"/>
      <c r="B20" s="39"/>
      <c r="C20" s="39"/>
      <c r="D20" s="39"/>
      <c r="E20" s="10" t="s">
        <v>55</v>
      </c>
      <c r="F20" s="39"/>
      <c r="G20" s="39"/>
      <c r="H20" s="16">
        <f>I20+N20+S20</f>
        <v>18533.8</v>
      </c>
      <c r="I20" s="16">
        <f t="shared" si="0"/>
        <v>5910.500000000001</v>
      </c>
      <c r="J20" s="13">
        <v>0</v>
      </c>
      <c r="K20" s="13">
        <v>3924.3</v>
      </c>
      <c r="L20" s="13">
        <v>1867.9</v>
      </c>
      <c r="M20" s="13">
        <v>118.3</v>
      </c>
      <c r="N20" s="16">
        <f t="shared" si="1"/>
        <v>6107</v>
      </c>
      <c r="O20" s="13">
        <v>0</v>
      </c>
      <c r="P20" s="13">
        <v>4021.5</v>
      </c>
      <c r="Q20" s="13">
        <v>1961.3</v>
      </c>
      <c r="R20" s="13">
        <v>124.2</v>
      </c>
      <c r="S20" s="16">
        <f t="shared" si="2"/>
        <v>6516.299999999999</v>
      </c>
      <c r="T20" s="13">
        <v>0</v>
      </c>
      <c r="U20" s="13">
        <v>4326.5</v>
      </c>
      <c r="V20" s="13">
        <v>2059.4</v>
      </c>
      <c r="W20" s="13">
        <v>130.4</v>
      </c>
    </row>
    <row r="21" spans="1:23" ht="69" customHeight="1">
      <c r="A21" s="34" t="s">
        <v>35</v>
      </c>
      <c r="B21" s="37" t="s">
        <v>90</v>
      </c>
      <c r="C21" s="37" t="s">
        <v>59</v>
      </c>
      <c r="D21" s="37" t="s">
        <v>28</v>
      </c>
      <c r="E21" s="10" t="s">
        <v>60</v>
      </c>
      <c r="F21" s="37" t="s">
        <v>52</v>
      </c>
      <c r="G21" s="10" t="s">
        <v>44</v>
      </c>
      <c r="H21" s="16">
        <f aca="true" t="shared" si="3" ref="H21:H39">I21+N21+S21</f>
        <v>368.717</v>
      </c>
      <c r="I21" s="16">
        <f t="shared" si="0"/>
        <v>126.225</v>
      </c>
      <c r="J21" s="13">
        <v>0</v>
      </c>
      <c r="K21" s="13">
        <v>0</v>
      </c>
      <c r="L21" s="13">
        <v>126.225</v>
      </c>
      <c r="M21" s="13">
        <v>0</v>
      </c>
      <c r="N21" s="16">
        <f t="shared" si="1"/>
        <v>119.373</v>
      </c>
      <c r="O21" s="13">
        <v>0</v>
      </c>
      <c r="P21" s="13">
        <v>0</v>
      </c>
      <c r="Q21" s="13">
        <v>119.373</v>
      </c>
      <c r="R21" s="13">
        <v>0</v>
      </c>
      <c r="S21" s="16">
        <f t="shared" si="2"/>
        <v>123.119</v>
      </c>
      <c r="T21" s="13">
        <v>0</v>
      </c>
      <c r="U21" s="13">
        <v>0</v>
      </c>
      <c r="V21" s="13">
        <v>123.119</v>
      </c>
      <c r="W21" s="13">
        <v>0</v>
      </c>
    </row>
    <row r="22" spans="1:23" ht="66.75" customHeight="1">
      <c r="A22" s="36"/>
      <c r="B22" s="39"/>
      <c r="C22" s="39"/>
      <c r="D22" s="39"/>
      <c r="E22" s="10" t="s">
        <v>61</v>
      </c>
      <c r="F22" s="39"/>
      <c r="G22" s="10" t="s">
        <v>44</v>
      </c>
      <c r="H22" s="16">
        <f t="shared" si="3"/>
        <v>1404.433</v>
      </c>
      <c r="I22" s="16">
        <f t="shared" si="0"/>
        <v>451.12</v>
      </c>
      <c r="J22" s="13">
        <v>0</v>
      </c>
      <c r="K22" s="13">
        <v>0</v>
      </c>
      <c r="L22" s="13">
        <v>451.12</v>
      </c>
      <c r="M22" s="13">
        <v>0</v>
      </c>
      <c r="N22" s="16">
        <f t="shared" si="1"/>
        <v>469.293</v>
      </c>
      <c r="O22" s="13">
        <v>0</v>
      </c>
      <c r="P22" s="13">
        <v>0</v>
      </c>
      <c r="Q22" s="13">
        <v>469.293</v>
      </c>
      <c r="R22" s="13">
        <v>0</v>
      </c>
      <c r="S22" s="16">
        <f t="shared" si="2"/>
        <v>484.02</v>
      </c>
      <c r="T22" s="13">
        <v>0</v>
      </c>
      <c r="U22" s="13">
        <v>0</v>
      </c>
      <c r="V22" s="13">
        <v>484.02</v>
      </c>
      <c r="W22" s="13">
        <v>0</v>
      </c>
    </row>
    <row r="23" spans="1:23" ht="70.5" customHeight="1">
      <c r="A23" s="34" t="s">
        <v>36</v>
      </c>
      <c r="B23" s="37" t="s">
        <v>47</v>
      </c>
      <c r="C23" s="37" t="s">
        <v>95</v>
      </c>
      <c r="D23" s="37" t="s">
        <v>66</v>
      </c>
      <c r="E23" s="10" t="s">
        <v>93</v>
      </c>
      <c r="F23" s="37" t="s">
        <v>52</v>
      </c>
      <c r="G23" s="37" t="s">
        <v>44</v>
      </c>
      <c r="H23" s="16">
        <f t="shared" si="3"/>
        <v>115208.256</v>
      </c>
      <c r="I23" s="16">
        <f t="shared" si="0"/>
        <v>88362</v>
      </c>
      <c r="J23" s="13">
        <v>0</v>
      </c>
      <c r="K23" s="13">
        <v>41676</v>
      </c>
      <c r="L23" s="13">
        <v>3500</v>
      </c>
      <c r="M23" s="13">
        <v>43186</v>
      </c>
      <c r="N23" s="16">
        <f t="shared" si="1"/>
        <v>13921.004</v>
      </c>
      <c r="O23" s="13">
        <v>0</v>
      </c>
      <c r="P23" s="13">
        <v>0</v>
      </c>
      <c r="Q23" s="13">
        <v>3641.004</v>
      </c>
      <c r="R23" s="13">
        <v>10280</v>
      </c>
      <c r="S23" s="16">
        <f t="shared" si="2"/>
        <v>12925.252</v>
      </c>
      <c r="T23" s="13">
        <v>0</v>
      </c>
      <c r="U23" s="13">
        <v>0</v>
      </c>
      <c r="V23" s="13">
        <v>3755.252</v>
      </c>
      <c r="W23" s="13">
        <v>9170</v>
      </c>
    </row>
    <row r="24" spans="1:23" ht="71.25" customHeight="1">
      <c r="A24" s="36"/>
      <c r="B24" s="39"/>
      <c r="C24" s="39"/>
      <c r="D24" s="39"/>
      <c r="E24" s="10" t="s">
        <v>94</v>
      </c>
      <c r="F24" s="39"/>
      <c r="G24" s="39"/>
      <c r="H24" s="16">
        <f t="shared" si="3"/>
        <v>56783.74</v>
      </c>
      <c r="I24" s="16">
        <f t="shared" si="0"/>
        <v>18936.735</v>
      </c>
      <c r="J24" s="13">
        <v>0</v>
      </c>
      <c r="K24" s="13">
        <v>0</v>
      </c>
      <c r="L24" s="13">
        <v>576.735</v>
      </c>
      <c r="M24" s="13">
        <v>18360</v>
      </c>
      <c r="N24" s="16">
        <f t="shared" si="1"/>
        <v>19306.1</v>
      </c>
      <c r="O24" s="13">
        <v>0</v>
      </c>
      <c r="P24" s="13">
        <v>0</v>
      </c>
      <c r="Q24" s="13">
        <v>296.1</v>
      </c>
      <c r="R24" s="13">
        <v>19010</v>
      </c>
      <c r="S24" s="16">
        <f t="shared" si="2"/>
        <v>18540.905</v>
      </c>
      <c r="T24" s="13">
        <v>0</v>
      </c>
      <c r="U24" s="13">
        <v>0</v>
      </c>
      <c r="V24" s="13">
        <v>310.905</v>
      </c>
      <c r="W24" s="13">
        <v>18230</v>
      </c>
    </row>
    <row r="25" spans="1:23" ht="56.25" customHeight="1">
      <c r="A25" s="34" t="s">
        <v>37</v>
      </c>
      <c r="B25" s="37" t="s">
        <v>48</v>
      </c>
      <c r="C25" s="37" t="s">
        <v>63</v>
      </c>
      <c r="D25" s="37" t="s">
        <v>29</v>
      </c>
      <c r="E25" s="10" t="s">
        <v>64</v>
      </c>
      <c r="F25" s="37" t="s">
        <v>52</v>
      </c>
      <c r="G25" s="37" t="s">
        <v>45</v>
      </c>
      <c r="H25" s="16">
        <f t="shared" si="3"/>
        <v>2351.3</v>
      </c>
      <c r="I25" s="16">
        <f t="shared" si="0"/>
        <v>750.3</v>
      </c>
      <c r="J25" s="13">
        <v>0</v>
      </c>
      <c r="K25" s="13">
        <v>0</v>
      </c>
      <c r="L25" s="13">
        <v>750.3</v>
      </c>
      <c r="M25" s="13">
        <v>0</v>
      </c>
      <c r="N25" s="16">
        <f t="shared" si="1"/>
        <v>783.8</v>
      </c>
      <c r="O25" s="13">
        <v>0</v>
      </c>
      <c r="P25" s="13">
        <v>0</v>
      </c>
      <c r="Q25" s="13">
        <v>783.8</v>
      </c>
      <c r="R25" s="13">
        <v>0</v>
      </c>
      <c r="S25" s="16">
        <f t="shared" si="2"/>
        <v>817.2</v>
      </c>
      <c r="T25" s="13">
        <v>0</v>
      </c>
      <c r="U25" s="13">
        <v>0</v>
      </c>
      <c r="V25" s="13">
        <v>817.2</v>
      </c>
      <c r="W25" s="13">
        <v>0</v>
      </c>
    </row>
    <row r="26" spans="1:23" ht="56.25" customHeight="1">
      <c r="A26" s="36"/>
      <c r="B26" s="39"/>
      <c r="C26" s="39"/>
      <c r="D26" s="39"/>
      <c r="E26" s="10" t="s">
        <v>65</v>
      </c>
      <c r="F26" s="39"/>
      <c r="G26" s="39"/>
      <c r="H26" s="16">
        <f t="shared" si="3"/>
        <v>1035</v>
      </c>
      <c r="I26" s="16">
        <f t="shared" si="0"/>
        <v>331.2</v>
      </c>
      <c r="J26" s="13">
        <v>0</v>
      </c>
      <c r="K26" s="13">
        <v>0</v>
      </c>
      <c r="L26" s="13">
        <v>331.2</v>
      </c>
      <c r="M26" s="13">
        <v>0</v>
      </c>
      <c r="N26" s="16">
        <f t="shared" si="1"/>
        <v>343.7</v>
      </c>
      <c r="O26" s="13">
        <v>0</v>
      </c>
      <c r="P26" s="13">
        <v>0</v>
      </c>
      <c r="Q26" s="13">
        <v>343.7</v>
      </c>
      <c r="R26" s="13">
        <v>0</v>
      </c>
      <c r="S26" s="16">
        <f t="shared" si="2"/>
        <v>360.1</v>
      </c>
      <c r="T26" s="13">
        <v>0</v>
      </c>
      <c r="U26" s="13">
        <v>0</v>
      </c>
      <c r="V26" s="13">
        <v>360.1</v>
      </c>
      <c r="W26" s="13">
        <v>0</v>
      </c>
    </row>
    <row r="27" spans="1:23" ht="66.75" customHeight="1">
      <c r="A27" s="34" t="s">
        <v>38</v>
      </c>
      <c r="B27" s="37" t="s">
        <v>50</v>
      </c>
      <c r="C27" s="37" t="s">
        <v>67</v>
      </c>
      <c r="D27" s="37" t="s">
        <v>30</v>
      </c>
      <c r="E27" s="10" t="s">
        <v>68</v>
      </c>
      <c r="F27" s="37" t="s">
        <v>52</v>
      </c>
      <c r="G27" s="37" t="s">
        <v>45</v>
      </c>
      <c r="H27" s="16">
        <f t="shared" si="3"/>
        <v>2332.6000000000004</v>
      </c>
      <c r="I27" s="16">
        <f t="shared" si="0"/>
        <v>751.6</v>
      </c>
      <c r="J27" s="13">
        <v>0</v>
      </c>
      <c r="K27" s="13">
        <v>0</v>
      </c>
      <c r="L27" s="13">
        <v>751.6</v>
      </c>
      <c r="M27" s="13">
        <v>0</v>
      </c>
      <c r="N27" s="16">
        <f t="shared" si="1"/>
        <v>783.7</v>
      </c>
      <c r="O27" s="13">
        <v>0</v>
      </c>
      <c r="P27" s="13">
        <v>0</v>
      </c>
      <c r="Q27" s="13">
        <v>783.7</v>
      </c>
      <c r="R27" s="13">
        <v>0</v>
      </c>
      <c r="S27" s="16">
        <f t="shared" si="2"/>
        <v>797.3</v>
      </c>
      <c r="T27" s="13">
        <v>0</v>
      </c>
      <c r="U27" s="13">
        <v>0</v>
      </c>
      <c r="V27" s="13">
        <v>797.3</v>
      </c>
      <c r="W27" s="13">
        <v>0</v>
      </c>
    </row>
    <row r="28" spans="1:23" ht="48" customHeight="1">
      <c r="A28" s="35"/>
      <c r="B28" s="38"/>
      <c r="C28" s="38"/>
      <c r="D28" s="38"/>
      <c r="E28" s="10" t="s">
        <v>69</v>
      </c>
      <c r="F28" s="38"/>
      <c r="G28" s="38"/>
      <c r="H28" s="16">
        <f t="shared" si="3"/>
        <v>419.4</v>
      </c>
      <c r="I28" s="16">
        <f t="shared" si="0"/>
        <v>134</v>
      </c>
      <c r="J28" s="13">
        <v>0</v>
      </c>
      <c r="K28" s="13">
        <v>0</v>
      </c>
      <c r="L28" s="13">
        <v>134</v>
      </c>
      <c r="M28" s="13">
        <v>0</v>
      </c>
      <c r="N28" s="16">
        <f t="shared" si="1"/>
        <v>140.7</v>
      </c>
      <c r="O28" s="13">
        <v>0</v>
      </c>
      <c r="P28" s="13">
        <v>0</v>
      </c>
      <c r="Q28" s="13">
        <v>140.7</v>
      </c>
      <c r="R28" s="13">
        <v>0</v>
      </c>
      <c r="S28" s="16">
        <f t="shared" si="2"/>
        <v>144.7</v>
      </c>
      <c r="T28" s="13">
        <v>0</v>
      </c>
      <c r="U28" s="13">
        <v>0</v>
      </c>
      <c r="V28" s="13">
        <v>144.7</v>
      </c>
      <c r="W28" s="13">
        <v>0</v>
      </c>
    </row>
    <row r="29" spans="1:23" ht="56.25" customHeight="1">
      <c r="A29" s="36"/>
      <c r="B29" s="39"/>
      <c r="C29" s="39"/>
      <c r="D29" s="39"/>
      <c r="E29" s="10" t="s">
        <v>70</v>
      </c>
      <c r="F29" s="39"/>
      <c r="G29" s="39"/>
      <c r="H29" s="16">
        <f t="shared" si="3"/>
        <v>452.7</v>
      </c>
      <c r="I29" s="16">
        <f t="shared" si="0"/>
        <v>143.6</v>
      </c>
      <c r="J29" s="13">
        <v>0</v>
      </c>
      <c r="K29" s="13">
        <v>0</v>
      </c>
      <c r="L29" s="13">
        <v>143.6</v>
      </c>
      <c r="M29" s="13">
        <v>0</v>
      </c>
      <c r="N29" s="16">
        <f t="shared" si="1"/>
        <v>150.8</v>
      </c>
      <c r="O29" s="13">
        <v>0</v>
      </c>
      <c r="P29" s="13">
        <v>0</v>
      </c>
      <c r="Q29" s="13">
        <v>150.8</v>
      </c>
      <c r="R29" s="13">
        <v>0</v>
      </c>
      <c r="S29" s="16">
        <f t="shared" si="2"/>
        <v>158.3</v>
      </c>
      <c r="T29" s="13">
        <v>0</v>
      </c>
      <c r="U29" s="13">
        <v>0</v>
      </c>
      <c r="V29" s="13">
        <v>158.3</v>
      </c>
      <c r="W29" s="13">
        <v>0</v>
      </c>
    </row>
    <row r="30" spans="1:23" ht="58.5" customHeight="1">
      <c r="A30" s="34" t="s">
        <v>39</v>
      </c>
      <c r="B30" s="37" t="s">
        <v>46</v>
      </c>
      <c r="C30" s="37" t="s">
        <v>71</v>
      </c>
      <c r="D30" s="37" t="s">
        <v>31</v>
      </c>
      <c r="E30" s="10" t="s">
        <v>77</v>
      </c>
      <c r="F30" s="37" t="s">
        <v>52</v>
      </c>
      <c r="G30" s="37" t="s">
        <v>44</v>
      </c>
      <c r="H30" s="16">
        <f t="shared" si="3"/>
        <v>2026.7999999999997</v>
      </c>
      <c r="I30" s="16">
        <f t="shared" si="0"/>
        <v>649</v>
      </c>
      <c r="J30" s="13">
        <v>0</v>
      </c>
      <c r="K30" s="13">
        <v>0</v>
      </c>
      <c r="L30" s="13">
        <v>649</v>
      </c>
      <c r="M30" s="13">
        <v>0</v>
      </c>
      <c r="N30" s="16">
        <f t="shared" si="1"/>
        <v>676.709</v>
      </c>
      <c r="O30" s="13">
        <v>0</v>
      </c>
      <c r="P30" s="13">
        <v>0</v>
      </c>
      <c r="Q30" s="13">
        <v>676.709</v>
      </c>
      <c r="R30" s="13">
        <v>0</v>
      </c>
      <c r="S30" s="16">
        <f t="shared" si="2"/>
        <v>701.091</v>
      </c>
      <c r="T30" s="13">
        <v>0</v>
      </c>
      <c r="U30" s="13">
        <v>0</v>
      </c>
      <c r="V30" s="13">
        <v>701.091</v>
      </c>
      <c r="W30" s="13">
        <v>0</v>
      </c>
    </row>
    <row r="31" spans="1:23" ht="70.5" customHeight="1">
      <c r="A31" s="36"/>
      <c r="B31" s="39"/>
      <c r="C31" s="39"/>
      <c r="D31" s="39"/>
      <c r="E31" s="10" t="s">
        <v>78</v>
      </c>
      <c r="F31" s="39"/>
      <c r="G31" s="39"/>
      <c r="H31" s="16">
        <f t="shared" si="3"/>
        <v>17024.57071</v>
      </c>
      <c r="I31" s="16">
        <f t="shared" si="0"/>
        <v>5468.63071</v>
      </c>
      <c r="J31" s="13">
        <v>0</v>
      </c>
      <c r="K31" s="13">
        <v>0</v>
      </c>
      <c r="L31" s="13">
        <v>5468.63071</v>
      </c>
      <c r="M31" s="13">
        <v>0</v>
      </c>
      <c r="N31" s="16">
        <f t="shared" si="1"/>
        <v>5688.758</v>
      </c>
      <c r="O31" s="13">
        <v>0</v>
      </c>
      <c r="P31" s="13">
        <v>0</v>
      </c>
      <c r="Q31" s="13">
        <v>5688.758</v>
      </c>
      <c r="R31" s="13">
        <v>0</v>
      </c>
      <c r="S31" s="16">
        <f t="shared" si="2"/>
        <v>5867.182</v>
      </c>
      <c r="T31" s="13">
        <v>0</v>
      </c>
      <c r="U31" s="13">
        <v>0</v>
      </c>
      <c r="V31" s="13">
        <v>5867.182</v>
      </c>
      <c r="W31" s="13">
        <v>0</v>
      </c>
    </row>
    <row r="32" spans="1:23" ht="126.75" customHeight="1">
      <c r="A32" s="24" t="s">
        <v>40</v>
      </c>
      <c r="B32" s="10" t="s">
        <v>51</v>
      </c>
      <c r="C32" s="10" t="s">
        <v>72</v>
      </c>
      <c r="D32" s="10" t="s">
        <v>32</v>
      </c>
      <c r="E32" s="10" t="s">
        <v>73</v>
      </c>
      <c r="F32" s="10" t="s">
        <v>52</v>
      </c>
      <c r="G32" s="10" t="s">
        <v>44</v>
      </c>
      <c r="H32" s="16">
        <f t="shared" si="3"/>
        <v>610.28</v>
      </c>
      <c r="I32" s="16">
        <f t="shared" si="0"/>
        <v>330.70000000000005</v>
      </c>
      <c r="J32" s="13">
        <v>0</v>
      </c>
      <c r="K32" s="13">
        <v>198.4</v>
      </c>
      <c r="L32" s="13">
        <v>132.3</v>
      </c>
      <c r="M32" s="13">
        <v>0</v>
      </c>
      <c r="N32" s="16">
        <f t="shared" si="1"/>
        <v>137.63</v>
      </c>
      <c r="O32" s="13">
        <v>0</v>
      </c>
      <c r="P32" s="13">
        <v>0</v>
      </c>
      <c r="Q32" s="13">
        <v>137.63</v>
      </c>
      <c r="R32" s="13">
        <v>0</v>
      </c>
      <c r="S32" s="16">
        <f t="shared" si="2"/>
        <v>141.95</v>
      </c>
      <c r="T32" s="13">
        <v>0</v>
      </c>
      <c r="U32" s="13">
        <v>0</v>
      </c>
      <c r="V32" s="13">
        <v>141.95</v>
      </c>
      <c r="W32" s="13">
        <v>0</v>
      </c>
    </row>
    <row r="33" spans="1:23" ht="141" customHeight="1">
      <c r="A33" s="24" t="s">
        <v>41</v>
      </c>
      <c r="B33" s="10" t="s">
        <v>47</v>
      </c>
      <c r="C33" s="10" t="s">
        <v>76</v>
      </c>
      <c r="D33" s="10" t="s">
        <v>74</v>
      </c>
      <c r="E33" s="10" t="s">
        <v>73</v>
      </c>
      <c r="F33" s="10" t="s">
        <v>75</v>
      </c>
      <c r="G33" s="10" t="s">
        <v>44</v>
      </c>
      <c r="H33" s="16">
        <f t="shared" si="3"/>
        <v>44867.188</v>
      </c>
      <c r="I33" s="16">
        <f t="shared" si="0"/>
        <v>44867.188</v>
      </c>
      <c r="J33" s="13">
        <v>0</v>
      </c>
      <c r="K33" s="13">
        <v>25900.22139</v>
      </c>
      <c r="L33" s="13">
        <v>8076.09384</v>
      </c>
      <c r="M33" s="13">
        <v>10890.87277</v>
      </c>
      <c r="N33" s="16">
        <f t="shared" si="1"/>
        <v>0</v>
      </c>
      <c r="O33" s="13">
        <v>0</v>
      </c>
      <c r="P33" s="13">
        <v>0</v>
      </c>
      <c r="Q33" s="13">
        <v>0</v>
      </c>
      <c r="R33" s="13">
        <v>0</v>
      </c>
      <c r="S33" s="16">
        <f t="shared" si="2"/>
        <v>0</v>
      </c>
      <c r="T33" s="13">
        <v>0</v>
      </c>
      <c r="U33" s="13">
        <v>0</v>
      </c>
      <c r="V33" s="13">
        <v>0</v>
      </c>
      <c r="W33" s="13">
        <v>0</v>
      </c>
    </row>
    <row r="34" spans="1:23" ht="54" customHeight="1">
      <c r="A34" s="34" t="s">
        <v>42</v>
      </c>
      <c r="B34" s="37" t="s">
        <v>91</v>
      </c>
      <c r="C34" s="37" t="s">
        <v>62</v>
      </c>
      <c r="D34" s="37" t="s">
        <v>33</v>
      </c>
      <c r="E34" s="10" t="s">
        <v>81</v>
      </c>
      <c r="F34" s="37" t="s">
        <v>52</v>
      </c>
      <c r="G34" s="37" t="s">
        <v>44</v>
      </c>
      <c r="H34" s="16">
        <f t="shared" si="3"/>
        <v>6514.53659</v>
      </c>
      <c r="I34" s="16">
        <f t="shared" si="0"/>
        <v>2090.969</v>
      </c>
      <c r="J34" s="13">
        <v>0</v>
      </c>
      <c r="K34" s="13">
        <v>0</v>
      </c>
      <c r="L34" s="13">
        <v>2090.969</v>
      </c>
      <c r="M34" s="13">
        <v>0</v>
      </c>
      <c r="N34" s="16">
        <f t="shared" si="1"/>
        <v>2175.1756</v>
      </c>
      <c r="O34" s="13">
        <v>0</v>
      </c>
      <c r="P34" s="13">
        <v>0</v>
      </c>
      <c r="Q34" s="13">
        <v>2175.1756</v>
      </c>
      <c r="R34" s="13">
        <v>0</v>
      </c>
      <c r="S34" s="16">
        <f t="shared" si="2"/>
        <v>2248.39199</v>
      </c>
      <c r="T34" s="13">
        <v>0</v>
      </c>
      <c r="U34" s="13">
        <v>0</v>
      </c>
      <c r="V34" s="13">
        <v>2248.39199</v>
      </c>
      <c r="W34" s="13">
        <v>0</v>
      </c>
    </row>
    <row r="35" spans="1:23" ht="132" customHeight="1">
      <c r="A35" s="36"/>
      <c r="B35" s="39"/>
      <c r="C35" s="39"/>
      <c r="D35" s="39"/>
      <c r="E35" s="10" t="s">
        <v>82</v>
      </c>
      <c r="F35" s="39"/>
      <c r="G35" s="39"/>
      <c r="H35" s="16">
        <f t="shared" si="3"/>
        <v>25166.059999999998</v>
      </c>
      <c r="I35" s="16">
        <f t="shared" si="0"/>
        <v>7732</v>
      </c>
      <c r="J35" s="13">
        <v>0</v>
      </c>
      <c r="K35" s="13">
        <v>0</v>
      </c>
      <c r="L35" s="13">
        <v>7732</v>
      </c>
      <c r="M35" s="13">
        <v>0</v>
      </c>
      <c r="N35" s="16">
        <f t="shared" si="1"/>
        <v>9138.172</v>
      </c>
      <c r="O35" s="13">
        <v>0</v>
      </c>
      <c r="P35" s="13">
        <v>0</v>
      </c>
      <c r="Q35" s="13">
        <v>9138.172</v>
      </c>
      <c r="R35" s="13">
        <v>0</v>
      </c>
      <c r="S35" s="16">
        <f t="shared" si="2"/>
        <v>8295.888</v>
      </c>
      <c r="T35" s="13">
        <v>0</v>
      </c>
      <c r="U35" s="13">
        <v>0</v>
      </c>
      <c r="V35" s="13">
        <v>8295.888</v>
      </c>
      <c r="W35" s="13">
        <v>0</v>
      </c>
    </row>
    <row r="36" spans="1:23" ht="117" customHeight="1">
      <c r="A36" s="34" t="s">
        <v>0</v>
      </c>
      <c r="B36" s="37" t="s">
        <v>92</v>
      </c>
      <c r="C36" s="37" t="s">
        <v>86</v>
      </c>
      <c r="D36" s="37" t="s">
        <v>34</v>
      </c>
      <c r="E36" s="10" t="s">
        <v>79</v>
      </c>
      <c r="F36" s="37"/>
      <c r="G36" s="37" t="s">
        <v>44</v>
      </c>
      <c r="H36" s="16">
        <f t="shared" si="3"/>
        <v>426.51748</v>
      </c>
      <c r="I36" s="16">
        <f t="shared" si="0"/>
        <v>135.295</v>
      </c>
      <c r="J36" s="13">
        <v>0</v>
      </c>
      <c r="K36" s="13">
        <v>0</v>
      </c>
      <c r="L36" s="13">
        <v>135.295</v>
      </c>
      <c r="M36" s="13">
        <v>0</v>
      </c>
      <c r="N36" s="16">
        <f t="shared" si="1"/>
        <v>142.05975</v>
      </c>
      <c r="O36" s="13">
        <v>0</v>
      </c>
      <c r="P36" s="13">
        <v>0</v>
      </c>
      <c r="Q36" s="13">
        <v>142.05975</v>
      </c>
      <c r="R36" s="13">
        <v>0</v>
      </c>
      <c r="S36" s="16">
        <f t="shared" si="2"/>
        <v>149.16273</v>
      </c>
      <c r="T36" s="13">
        <v>0</v>
      </c>
      <c r="U36" s="13">
        <v>0</v>
      </c>
      <c r="V36" s="13">
        <v>149.16273</v>
      </c>
      <c r="W36" s="13">
        <v>0</v>
      </c>
    </row>
    <row r="37" spans="1:23" ht="78" customHeight="1">
      <c r="A37" s="35"/>
      <c r="B37" s="38"/>
      <c r="C37" s="38"/>
      <c r="D37" s="38"/>
      <c r="E37" s="10" t="s">
        <v>80</v>
      </c>
      <c r="F37" s="38"/>
      <c r="G37" s="38"/>
      <c r="H37" s="16">
        <f t="shared" si="3"/>
        <v>772.078</v>
      </c>
      <c r="I37" s="16">
        <f t="shared" si="0"/>
        <v>248</v>
      </c>
      <c r="J37" s="13">
        <v>0</v>
      </c>
      <c r="K37" s="13">
        <v>0</v>
      </c>
      <c r="L37" s="13">
        <v>248</v>
      </c>
      <c r="M37" s="13">
        <v>0</v>
      </c>
      <c r="N37" s="16">
        <f t="shared" si="1"/>
        <v>257.991</v>
      </c>
      <c r="O37" s="13">
        <v>0</v>
      </c>
      <c r="P37" s="13">
        <v>0</v>
      </c>
      <c r="Q37" s="13">
        <v>257.991</v>
      </c>
      <c r="R37" s="13">
        <v>0</v>
      </c>
      <c r="S37" s="16">
        <f t="shared" si="2"/>
        <v>266.087</v>
      </c>
      <c r="T37" s="13">
        <v>0</v>
      </c>
      <c r="U37" s="13">
        <v>0</v>
      </c>
      <c r="V37" s="13">
        <v>266.087</v>
      </c>
      <c r="W37" s="13">
        <v>0</v>
      </c>
    </row>
    <row r="38" spans="1:23" ht="116.25" customHeight="1">
      <c r="A38" s="35"/>
      <c r="B38" s="38"/>
      <c r="C38" s="38"/>
      <c r="D38" s="38"/>
      <c r="E38" s="10" t="s">
        <v>87</v>
      </c>
      <c r="F38" s="38"/>
      <c r="G38" s="38"/>
      <c r="H38" s="16">
        <f t="shared" si="3"/>
        <v>840.5699999999999</v>
      </c>
      <c r="I38" s="16">
        <f t="shared" si="0"/>
        <v>270</v>
      </c>
      <c r="J38" s="13">
        <v>0</v>
      </c>
      <c r="K38" s="13">
        <v>0</v>
      </c>
      <c r="L38" s="13">
        <v>270</v>
      </c>
      <c r="M38" s="13">
        <v>0</v>
      </c>
      <c r="N38" s="16">
        <f t="shared" si="1"/>
        <v>280.878</v>
      </c>
      <c r="O38" s="13">
        <v>0</v>
      </c>
      <c r="P38" s="13">
        <v>0</v>
      </c>
      <c r="Q38" s="13">
        <v>280.878</v>
      </c>
      <c r="R38" s="13">
        <v>0</v>
      </c>
      <c r="S38" s="16">
        <f t="shared" si="2"/>
        <v>289.692</v>
      </c>
      <c r="T38" s="13">
        <v>0</v>
      </c>
      <c r="U38" s="13">
        <v>0</v>
      </c>
      <c r="V38" s="13">
        <v>289.692</v>
      </c>
      <c r="W38" s="13">
        <v>0</v>
      </c>
    </row>
    <row r="39" spans="1:23" ht="63" customHeight="1">
      <c r="A39" s="36"/>
      <c r="B39" s="39"/>
      <c r="C39" s="39"/>
      <c r="D39" s="39"/>
      <c r="E39" s="10" t="s">
        <v>88</v>
      </c>
      <c r="F39" s="39"/>
      <c r="G39" s="39"/>
      <c r="H39" s="16">
        <f t="shared" si="3"/>
        <v>1385.382</v>
      </c>
      <c r="I39" s="16">
        <f t="shared" si="0"/>
        <v>445</v>
      </c>
      <c r="J39" s="13">
        <v>0</v>
      </c>
      <c r="K39" s="13">
        <v>0</v>
      </c>
      <c r="L39" s="13">
        <v>445</v>
      </c>
      <c r="M39" s="13">
        <v>0</v>
      </c>
      <c r="N39" s="16">
        <f t="shared" si="1"/>
        <v>462.928</v>
      </c>
      <c r="O39" s="13">
        <v>0</v>
      </c>
      <c r="P39" s="13">
        <v>0</v>
      </c>
      <c r="Q39" s="13">
        <v>462.928</v>
      </c>
      <c r="R39" s="13">
        <v>0</v>
      </c>
      <c r="S39" s="16">
        <f t="shared" si="2"/>
        <v>477.454</v>
      </c>
      <c r="T39" s="13">
        <v>0</v>
      </c>
      <c r="U39" s="13">
        <v>0</v>
      </c>
      <c r="V39" s="13">
        <v>477.454</v>
      </c>
      <c r="W39" s="13">
        <v>0</v>
      </c>
    </row>
    <row r="40" spans="1:27" ht="26.25" customHeight="1">
      <c r="A40" s="29" t="s">
        <v>83</v>
      </c>
      <c r="B40" s="30"/>
      <c r="C40" s="30"/>
      <c r="D40" s="31"/>
      <c r="E40" s="17" t="s">
        <v>84</v>
      </c>
      <c r="F40" s="17"/>
      <c r="G40" s="17" t="s">
        <v>85</v>
      </c>
      <c r="H40" s="18">
        <f>SUM(H17:H39)</f>
        <v>318548.2517799999</v>
      </c>
      <c r="I40" s="18">
        <f aca="true" t="shared" si="4" ref="I40:W40">SUM(I17:I39)</f>
        <v>185207.58571000004</v>
      </c>
      <c r="J40" s="18">
        <f t="shared" si="4"/>
        <v>0</v>
      </c>
      <c r="K40" s="18">
        <f t="shared" si="4"/>
        <v>77132.92139</v>
      </c>
      <c r="L40" s="18">
        <f t="shared" si="4"/>
        <v>35519.491550000006</v>
      </c>
      <c r="M40" s="18">
        <f t="shared" si="4"/>
        <v>72555.17277</v>
      </c>
      <c r="N40" s="18">
        <f t="shared" si="4"/>
        <v>67402.97134999999</v>
      </c>
      <c r="O40" s="18">
        <f t="shared" si="4"/>
        <v>0</v>
      </c>
      <c r="P40" s="18">
        <f t="shared" si="4"/>
        <v>9343.9</v>
      </c>
      <c r="Q40" s="18">
        <f t="shared" si="4"/>
        <v>28644.871350000005</v>
      </c>
      <c r="R40" s="18">
        <f t="shared" si="4"/>
        <v>29414.2</v>
      </c>
      <c r="S40" s="18">
        <f t="shared" si="4"/>
        <v>65937.69472</v>
      </c>
      <c r="T40" s="18">
        <f t="shared" si="4"/>
        <v>0</v>
      </c>
      <c r="U40" s="18">
        <f t="shared" si="4"/>
        <v>9915.5</v>
      </c>
      <c r="V40" s="18">
        <f t="shared" si="4"/>
        <v>28491.79472</v>
      </c>
      <c r="W40" s="18">
        <f t="shared" si="4"/>
        <v>27530.4</v>
      </c>
      <c r="X40" s="2"/>
      <c r="Y40" s="2"/>
      <c r="Z40" s="2"/>
      <c r="AA40" s="2"/>
    </row>
    <row r="41" spans="1:27" ht="12.75">
      <c r="A41" s="25"/>
      <c r="B41" s="11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2"/>
      <c r="Y41" s="2"/>
      <c r="Z41" s="2"/>
      <c r="AA41" s="2"/>
    </row>
    <row r="42" spans="1:27" ht="12.75">
      <c r="A42" s="25"/>
      <c r="B42" s="11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2"/>
      <c r="Y42" s="2"/>
      <c r="Z42" s="2"/>
      <c r="AA42" s="2"/>
    </row>
    <row r="43" spans="1:27" ht="12.75">
      <c r="A43" s="25"/>
      <c r="B43" s="11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2"/>
      <c r="Y43" s="2"/>
      <c r="Z43" s="2"/>
      <c r="AA43" s="2"/>
    </row>
    <row r="44" spans="1:27" ht="12.75">
      <c r="A44" s="25"/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2"/>
      <c r="Y44" s="2"/>
      <c r="Z44" s="2"/>
      <c r="AA44" s="2"/>
    </row>
    <row r="45" spans="1:27" ht="12.75">
      <c r="A45" s="33" t="s">
        <v>89</v>
      </c>
      <c r="B45" s="33"/>
      <c r="C45" s="33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2"/>
      <c r="Y45" s="2"/>
      <c r="Z45" s="2"/>
      <c r="AA45" s="2"/>
    </row>
    <row r="46" spans="1:27" ht="12.75">
      <c r="A46" s="26"/>
      <c r="B46" s="8"/>
      <c r="C46" s="8"/>
      <c r="D46" s="8"/>
      <c r="E46" s="8"/>
      <c r="F46" s="8"/>
      <c r="G46" s="8"/>
      <c r="H46" s="8"/>
      <c r="I46" s="14"/>
      <c r="J46" s="14"/>
      <c r="K46" s="14"/>
      <c r="L46" s="14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2"/>
      <c r="Y46" s="2"/>
      <c r="Z46" s="2"/>
      <c r="AA46" s="2"/>
    </row>
    <row r="47" spans="1:27" ht="12.75">
      <c r="A47" s="26"/>
      <c r="B47" s="8"/>
      <c r="C47" s="8"/>
      <c r="D47" s="8"/>
      <c r="E47" s="8"/>
      <c r="F47" s="8"/>
      <c r="G47" s="8"/>
      <c r="H47" s="8"/>
      <c r="I47" s="14"/>
      <c r="J47" s="14"/>
      <c r="K47" s="14"/>
      <c r="L47" s="14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2"/>
      <c r="Y47" s="2"/>
      <c r="Z47" s="2"/>
      <c r="AA47" s="2"/>
    </row>
    <row r="48" spans="1:27" ht="12.75">
      <c r="A48" s="26"/>
      <c r="B48" s="8"/>
      <c r="C48" s="8"/>
      <c r="D48" s="8"/>
      <c r="E48" s="8"/>
      <c r="F48" s="8"/>
      <c r="G48" s="8"/>
      <c r="H48" s="8"/>
      <c r="I48" s="14"/>
      <c r="J48" s="14"/>
      <c r="K48" s="14"/>
      <c r="L48" s="14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2"/>
      <c r="Y48" s="2"/>
      <c r="Z48" s="2"/>
      <c r="AA48" s="2"/>
    </row>
    <row r="49" spans="1:27" ht="12.75">
      <c r="A49" s="27"/>
      <c r="B49" s="9"/>
      <c r="C49" s="12"/>
      <c r="D49" s="9"/>
      <c r="E49" s="9"/>
      <c r="F49" s="9"/>
      <c r="G49" s="20"/>
      <c r="H49" s="9"/>
      <c r="I49" s="15"/>
      <c r="J49" s="15"/>
      <c r="K49" s="15"/>
      <c r="L49" s="15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2"/>
      <c r="Y49" s="2"/>
      <c r="Z49" s="2"/>
      <c r="AA49" s="2"/>
    </row>
    <row r="50" spans="1:27" ht="12.75">
      <c r="A50" s="27"/>
      <c r="B50" s="9"/>
      <c r="C50" s="12"/>
      <c r="D50" s="9"/>
      <c r="E50" s="9"/>
      <c r="F50" s="9"/>
      <c r="G50" s="2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2"/>
      <c r="Y50" s="2"/>
      <c r="Z50" s="2"/>
      <c r="AA50" s="2"/>
    </row>
    <row r="51" spans="1:27" ht="12.75">
      <c r="A51" s="28"/>
      <c r="B51" s="2"/>
      <c r="C51" s="3"/>
      <c r="D51" s="2"/>
      <c r="E51" s="2"/>
      <c r="F51" s="2"/>
      <c r="H51" s="2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2"/>
      <c r="Y51" s="2"/>
      <c r="Z51" s="2"/>
      <c r="AA51" s="2"/>
    </row>
    <row r="52" spans="1:27" ht="12.75">
      <c r="A52" s="28"/>
      <c r="B52" s="2"/>
      <c r="C52" s="3"/>
      <c r="D52" s="2"/>
      <c r="E52" s="2"/>
      <c r="F52" s="2"/>
      <c r="H52" s="2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2"/>
      <c r="Y52" s="2"/>
      <c r="Z52" s="2"/>
      <c r="AA52" s="2"/>
    </row>
    <row r="53" spans="1:27" ht="12.75">
      <c r="A53" s="28"/>
      <c r="B53" s="2"/>
      <c r="C53" s="3"/>
      <c r="D53" s="2"/>
      <c r="E53" s="2"/>
      <c r="F53" s="2"/>
      <c r="H53" s="2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2"/>
      <c r="Y53" s="2"/>
      <c r="Z53" s="2"/>
      <c r="AA53" s="2"/>
    </row>
    <row r="54" spans="1:27" ht="12.75">
      <c r="A54" s="28"/>
      <c r="B54" s="2"/>
      <c r="C54" s="3"/>
      <c r="D54" s="2"/>
      <c r="E54" s="2"/>
      <c r="F54" s="2"/>
      <c r="H54" s="2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2"/>
      <c r="Y54" s="2"/>
      <c r="Z54" s="2"/>
      <c r="AA54" s="2"/>
    </row>
    <row r="55" spans="1:27" ht="12.75">
      <c r="A55" s="28"/>
      <c r="B55" s="2"/>
      <c r="C55" s="3"/>
      <c r="D55" s="2"/>
      <c r="E55" s="2"/>
      <c r="F55" s="2"/>
      <c r="H55" s="2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2"/>
      <c r="Y55" s="2"/>
      <c r="Z55" s="2"/>
      <c r="AA55" s="2"/>
    </row>
    <row r="56" spans="1:27" ht="12.75">
      <c r="A56" s="28"/>
      <c r="B56" s="2"/>
      <c r="C56" s="3"/>
      <c r="D56" s="2"/>
      <c r="E56" s="2"/>
      <c r="F56" s="2"/>
      <c r="H56" s="2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2"/>
      <c r="Y56" s="2"/>
      <c r="Z56" s="2"/>
      <c r="AA56" s="2"/>
    </row>
    <row r="57" spans="1:27" ht="12.75">
      <c r="A57" s="28"/>
      <c r="B57" s="2"/>
      <c r="C57" s="2"/>
      <c r="D57" s="2"/>
      <c r="E57" s="2"/>
      <c r="F57" s="2"/>
      <c r="H57" s="2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2"/>
      <c r="Y57" s="2"/>
      <c r="Z57" s="2"/>
      <c r="AA57" s="2"/>
    </row>
    <row r="58" spans="1:27" ht="12.75">
      <c r="A58" s="28"/>
      <c r="B58" s="2"/>
      <c r="C58" s="2"/>
      <c r="D58" s="2"/>
      <c r="E58" s="2"/>
      <c r="F58" s="2"/>
      <c r="H58" s="2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2"/>
      <c r="Y58" s="2"/>
      <c r="Z58" s="2"/>
      <c r="AA58" s="2"/>
    </row>
    <row r="59" spans="1:27" ht="12.75">
      <c r="A59" s="28"/>
      <c r="B59" s="2"/>
      <c r="C59" s="2"/>
      <c r="D59" s="2"/>
      <c r="E59" s="2"/>
      <c r="F59" s="2"/>
      <c r="H59" s="2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2"/>
      <c r="Y59" s="2"/>
      <c r="Z59" s="2"/>
      <c r="AA59" s="2"/>
    </row>
    <row r="60" spans="1:27" ht="12.75">
      <c r="A60" s="28"/>
      <c r="B60" s="2"/>
      <c r="C60" s="2"/>
      <c r="D60" s="2"/>
      <c r="E60" s="2"/>
      <c r="F60" s="2"/>
      <c r="H60" s="2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2"/>
      <c r="Y60" s="2"/>
      <c r="Z60" s="2"/>
      <c r="AA60" s="2"/>
    </row>
    <row r="61" spans="1:27" ht="12.75">
      <c r="A61" s="28"/>
      <c r="B61" s="2"/>
      <c r="C61" s="2"/>
      <c r="D61" s="2"/>
      <c r="E61" s="2"/>
      <c r="F61" s="2"/>
      <c r="H61" s="2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2"/>
      <c r="Y61" s="2"/>
      <c r="Z61" s="2"/>
      <c r="AA61" s="2"/>
    </row>
    <row r="62" spans="1:27" ht="12.75">
      <c r="A62" s="28"/>
      <c r="B62" s="2"/>
      <c r="C62" s="2"/>
      <c r="D62" s="2"/>
      <c r="E62" s="2"/>
      <c r="F62" s="2"/>
      <c r="H62" s="2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2"/>
      <c r="Y62" s="2"/>
      <c r="Z62" s="2"/>
      <c r="AA62" s="2"/>
    </row>
    <row r="63" spans="1:27" ht="12.75">
      <c r="A63" s="28"/>
      <c r="B63" s="2"/>
      <c r="C63" s="2"/>
      <c r="D63" s="2"/>
      <c r="E63" s="2"/>
      <c r="F63" s="2"/>
      <c r="H63" s="2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2"/>
      <c r="Y63" s="2"/>
      <c r="Z63" s="2"/>
      <c r="AA63" s="2"/>
    </row>
    <row r="64" spans="1:27" ht="12.75">
      <c r="A64" s="28"/>
      <c r="B64" s="2"/>
      <c r="C64" s="2"/>
      <c r="D64" s="2"/>
      <c r="E64" s="2"/>
      <c r="F64" s="2"/>
      <c r="H64" s="2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2"/>
      <c r="Y64" s="2"/>
      <c r="Z64" s="2"/>
      <c r="AA64" s="2"/>
    </row>
  </sheetData>
  <sheetProtection/>
  <mergeCells count="61">
    <mergeCell ref="A17:A20"/>
    <mergeCell ref="D17:D20"/>
    <mergeCell ref="F17:F20"/>
    <mergeCell ref="G17:G20"/>
    <mergeCell ref="H15:H16"/>
    <mergeCell ref="I15:M15"/>
    <mergeCell ref="B15:B16"/>
    <mergeCell ref="N15:R15"/>
    <mergeCell ref="S15:W15"/>
    <mergeCell ref="C17:C20"/>
    <mergeCell ref="B17:B20"/>
    <mergeCell ref="A15:A16"/>
    <mergeCell ref="C15:C16"/>
    <mergeCell ref="D15:D16"/>
    <mergeCell ref="E15:E16"/>
    <mergeCell ref="F15:F16"/>
    <mergeCell ref="G15:G16"/>
    <mergeCell ref="B21:B22"/>
    <mergeCell ref="A21:A22"/>
    <mergeCell ref="C21:C22"/>
    <mergeCell ref="D21:D22"/>
    <mergeCell ref="F21:F22"/>
    <mergeCell ref="A25:A26"/>
    <mergeCell ref="B25:B26"/>
    <mergeCell ref="C25:C26"/>
    <mergeCell ref="D25:D26"/>
    <mergeCell ref="F25:F26"/>
    <mergeCell ref="G25:G26"/>
    <mergeCell ref="A23:A24"/>
    <mergeCell ref="B23:B24"/>
    <mergeCell ref="C23:C24"/>
    <mergeCell ref="D23:D24"/>
    <mergeCell ref="F23:F24"/>
    <mergeCell ref="G23:G24"/>
    <mergeCell ref="A30:A31"/>
    <mergeCell ref="F30:F31"/>
    <mergeCell ref="G30:G31"/>
    <mergeCell ref="A27:A29"/>
    <mergeCell ref="B27:B29"/>
    <mergeCell ref="C27:C29"/>
    <mergeCell ref="D27:D29"/>
    <mergeCell ref="F27:F29"/>
    <mergeCell ref="G27:G29"/>
    <mergeCell ref="B34:B35"/>
    <mergeCell ref="C34:C35"/>
    <mergeCell ref="D34:D35"/>
    <mergeCell ref="F34:F35"/>
    <mergeCell ref="G34:G35"/>
    <mergeCell ref="D30:D31"/>
    <mergeCell ref="C30:C31"/>
    <mergeCell ref="B30:B31"/>
    <mergeCell ref="A40:D40"/>
    <mergeCell ref="A14:W14"/>
    <mergeCell ref="A45:C45"/>
    <mergeCell ref="A36:A39"/>
    <mergeCell ref="B36:B39"/>
    <mergeCell ref="C36:C39"/>
    <mergeCell ref="D36:D39"/>
    <mergeCell ref="F36:F39"/>
    <mergeCell ref="G36:G39"/>
    <mergeCell ref="A34:A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E1">
      <selection activeCell="W1" sqref="W1:W9"/>
    </sheetView>
  </sheetViews>
  <sheetFormatPr defaultColWidth="9.00390625" defaultRowHeight="12.75"/>
  <sheetData>
    <row r="1" spans="1:23" ht="12.75">
      <c r="A1" s="49" t="s">
        <v>11</v>
      </c>
      <c r="B1" s="45" t="s">
        <v>21</v>
      </c>
      <c r="C1" s="45" t="s">
        <v>13</v>
      </c>
      <c r="D1" s="45" t="s">
        <v>18</v>
      </c>
      <c r="E1" s="49" t="s">
        <v>14</v>
      </c>
      <c r="F1" s="49" t="s">
        <v>19</v>
      </c>
      <c r="G1" s="49" t="s">
        <v>9</v>
      </c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 t="s">
        <v>10</v>
      </c>
    </row>
    <row r="2" spans="1:23" ht="12.75">
      <c r="A2" s="49"/>
      <c r="B2" s="50"/>
      <c r="C2" s="50"/>
      <c r="D2" s="50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12.75">
      <c r="A3" s="49"/>
      <c r="B3" s="50"/>
      <c r="C3" s="50"/>
      <c r="D3" s="5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</row>
    <row r="4" spans="1:23" ht="12.75">
      <c r="A4" s="49"/>
      <c r="B4" s="50"/>
      <c r="C4" s="50"/>
      <c r="D4" s="5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</row>
    <row r="5" spans="1:23" ht="12.75">
      <c r="A5" s="49"/>
      <c r="B5" s="50"/>
      <c r="C5" s="50"/>
      <c r="D5" s="5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</row>
    <row r="6" spans="1:23" ht="12.75">
      <c r="A6" s="49"/>
      <c r="B6" s="50"/>
      <c r="C6" s="50"/>
      <c r="D6" s="50"/>
      <c r="E6" s="49"/>
      <c r="F6" s="49"/>
      <c r="G6" s="49"/>
      <c r="H6" s="49" t="s">
        <v>6</v>
      </c>
      <c r="I6" s="49"/>
      <c r="J6" s="49"/>
      <c r="K6" s="49"/>
      <c r="L6" s="49"/>
      <c r="M6" s="49" t="s">
        <v>7</v>
      </c>
      <c r="N6" s="49"/>
      <c r="O6" s="49"/>
      <c r="P6" s="49"/>
      <c r="Q6" s="49"/>
      <c r="R6" s="49" t="s">
        <v>8</v>
      </c>
      <c r="S6" s="49"/>
      <c r="T6" s="49"/>
      <c r="U6" s="49"/>
      <c r="V6" s="49"/>
      <c r="W6" s="49"/>
    </row>
    <row r="7" spans="1:23" ht="12.75">
      <c r="A7" s="49"/>
      <c r="B7" s="50"/>
      <c r="C7" s="50"/>
      <c r="D7" s="50"/>
      <c r="E7" s="49"/>
      <c r="F7" s="49"/>
      <c r="G7" s="49"/>
      <c r="H7" s="49" t="s">
        <v>1</v>
      </c>
      <c r="I7" s="49" t="s">
        <v>16</v>
      </c>
      <c r="J7" s="49" t="s">
        <v>5</v>
      </c>
      <c r="K7" s="49" t="s">
        <v>17</v>
      </c>
      <c r="L7" s="49" t="s">
        <v>20</v>
      </c>
      <c r="M7" s="49" t="s">
        <v>1</v>
      </c>
      <c r="N7" s="49" t="s">
        <v>2</v>
      </c>
      <c r="O7" s="49" t="s">
        <v>5</v>
      </c>
      <c r="P7" s="49" t="s">
        <v>3</v>
      </c>
      <c r="Q7" s="49" t="s">
        <v>4</v>
      </c>
      <c r="R7" s="49" t="s">
        <v>1</v>
      </c>
      <c r="S7" s="49" t="s">
        <v>2</v>
      </c>
      <c r="T7" s="49" t="s">
        <v>5</v>
      </c>
      <c r="U7" s="49" t="s">
        <v>3</v>
      </c>
      <c r="V7" s="49" t="s">
        <v>4</v>
      </c>
      <c r="W7" s="49"/>
    </row>
    <row r="8" spans="1:23" ht="12.75">
      <c r="A8" s="49"/>
      <c r="B8" s="50"/>
      <c r="C8" s="50"/>
      <c r="D8" s="5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3" ht="12.75">
      <c r="A9" s="49"/>
      <c r="B9" s="46"/>
      <c r="C9" s="46"/>
      <c r="D9" s="4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</row>
  </sheetData>
  <sheetProtection/>
  <mergeCells count="27">
    <mergeCell ref="K7:K9"/>
    <mergeCell ref="A1:A9"/>
    <mergeCell ref="B1:B9"/>
    <mergeCell ref="C1:C9"/>
    <mergeCell ref="D1:D9"/>
    <mergeCell ref="E1:E9"/>
    <mergeCell ref="F1:F9"/>
    <mergeCell ref="Q7:Q9"/>
    <mergeCell ref="G1:G9"/>
    <mergeCell ref="H1:V5"/>
    <mergeCell ref="W1:W9"/>
    <mergeCell ref="H6:L6"/>
    <mergeCell ref="M6:Q6"/>
    <mergeCell ref="R6:V6"/>
    <mergeCell ref="H7:H9"/>
    <mergeCell ref="I7:I9"/>
    <mergeCell ref="J7:J9"/>
    <mergeCell ref="R7:R9"/>
    <mergeCell ref="S7:S9"/>
    <mergeCell ref="T7:T9"/>
    <mergeCell ref="U7:U9"/>
    <mergeCell ref="V7:V9"/>
    <mergeCell ref="L7:L9"/>
    <mergeCell ref="M7:M9"/>
    <mergeCell ref="N7:N9"/>
    <mergeCell ref="O7:O9"/>
    <mergeCell ref="P7:P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Данилка</cp:lastModifiedBy>
  <cp:lastPrinted>2014-06-04T03:35:25Z</cp:lastPrinted>
  <dcterms:created xsi:type="dcterms:W3CDTF">2012-01-20T03:33:57Z</dcterms:created>
  <dcterms:modified xsi:type="dcterms:W3CDTF">2014-06-04T03:44:46Z</dcterms:modified>
  <cp:category/>
  <cp:version/>
  <cp:contentType/>
  <cp:contentStatus/>
</cp:coreProperties>
</file>