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ходы" sheetId="8" r:id="rId1"/>
    <sheet name="Расходы" sheetId="6" r:id="rId2"/>
    <sheet name="Источники" sheetId="7" r:id="rId3"/>
    <sheet name="муниц. долг" sheetId="5" r:id="rId4"/>
    <sheet name="кредит. задолж." sheetId="4" r:id="rId5"/>
  </sheets>
  <definedNames>
    <definedName name="_xlnm.Print_Titles" localSheetId="0">Доходы!$A$7:$IV$8</definedName>
    <definedName name="_xlnm.Print_Titles" localSheetId="1">Расходы!$A$6:$IV$7</definedName>
  </definedNames>
  <calcPr calcId="124519"/>
</workbook>
</file>

<file path=xl/calcChain.xml><?xml version="1.0" encoding="utf-8"?>
<calcChain xmlns="http://schemas.openxmlformats.org/spreadsheetml/2006/main">
  <c r="AE72" i="8"/>
  <c r="Z61"/>
  <c r="AE61" s="1"/>
  <c r="Z60" l="1"/>
  <c r="Z81" l="1"/>
  <c r="AE81" s="1"/>
  <c r="AE60"/>
</calcChain>
</file>

<file path=xl/sharedStrings.xml><?xml version="1.0" encoding="utf-8"?>
<sst xmlns="http://schemas.openxmlformats.org/spreadsheetml/2006/main" count="484" uniqueCount="326">
  <si>
    <t xml:space="preserve">Информация об объеме просроченной кредиторской задолженности  </t>
  </si>
  <si>
    <t>по местному бюджету городского округа Верхний Тагил</t>
  </si>
  <si>
    <t>Наименование показателя</t>
  </si>
  <si>
    <t>Сумма в рублях</t>
  </si>
  <si>
    <t xml:space="preserve">Сумма поросроченной кредиторской задолженности  </t>
  </si>
  <si>
    <t>Информация об объеме муниципального долга городского округа Верхний Тагил</t>
  </si>
  <si>
    <t>Сумма муниципального долга городского округа Верхний Тагил</t>
  </si>
  <si>
    <t>на 01.12.2019</t>
  </si>
  <si>
    <t/>
  </si>
  <si>
    <t>ВСЕГО РАСХОДОВ:</t>
  </si>
  <si>
    <t>1301</t>
  </si>
  <si>
    <t xml:space="preserve">      Обслуживание государственного внутреннего и муниципального долга</t>
  </si>
  <si>
    <t>1300</t>
  </si>
  <si>
    <t xml:space="preserve">    ОБСЛУЖИВАНИЕ ГОСУДАРСТВЕННОГО И МУНИЦИПАЛЬНОГО ДОЛГА</t>
  </si>
  <si>
    <t>1204</t>
  </si>
  <si>
    <t xml:space="preserve">      Другие вопросы в области СМИ</t>
  </si>
  <si>
    <t>1200</t>
  </si>
  <si>
    <t xml:space="preserve">    СРЕДСТВА МАССОВОЙ ИНФОРМАЦИИ</t>
  </si>
  <si>
    <t>1102</t>
  </si>
  <si>
    <t xml:space="preserve">      Массовый спорт</t>
  </si>
  <si>
    <t>1100</t>
  </si>
  <si>
    <t xml:space="preserve">    ФИЗИЧЕСКАЯ КУЛЬТУРА И СПОРТ</t>
  </si>
  <si>
    <t>1006</t>
  </si>
  <si>
    <t xml:space="preserve">      Другие вопросы в области социальной политики</t>
  </si>
  <si>
    <t>1003</t>
  </si>
  <si>
    <t xml:space="preserve">      Социальное обеспечение населения</t>
  </si>
  <si>
    <t>1001</t>
  </si>
  <si>
    <t xml:space="preserve">      Пенсионное обеспечение</t>
  </si>
  <si>
    <t>1000</t>
  </si>
  <si>
    <t xml:space="preserve">    СОЦИАЛЬНАЯ ПОЛИТИКА</t>
  </si>
  <si>
    <t>0804</t>
  </si>
  <si>
    <t xml:space="preserve">      Другие вопросы в области культуры, кинематографии</t>
  </si>
  <si>
    <t>0801</t>
  </si>
  <si>
    <t xml:space="preserve">      Культура</t>
  </si>
  <si>
    <t>0800</t>
  </si>
  <si>
    <t xml:space="preserve">    КУЛЬТУРА, КИНЕМАТОГРАФИЯ</t>
  </si>
  <si>
    <t>0709</t>
  </si>
  <si>
    <t xml:space="preserve">      Другие вопросы в области образования</t>
  </si>
  <si>
    <t>0707</t>
  </si>
  <si>
    <t xml:space="preserve">      Молодежная политика и оздоровление детей</t>
  </si>
  <si>
    <t>0703</t>
  </si>
  <si>
    <t xml:space="preserve">      Дополнительное образование</t>
  </si>
  <si>
    <t>0702</t>
  </si>
  <si>
    <t xml:space="preserve">      Общее образование</t>
  </si>
  <si>
    <t>0701</t>
  </si>
  <si>
    <t xml:space="preserve">      Дошкольное образование</t>
  </si>
  <si>
    <t>0700</t>
  </si>
  <si>
    <t xml:space="preserve">    ОБРАЗОВАНИЕ</t>
  </si>
  <si>
    <t>0605</t>
  </si>
  <si>
    <t xml:space="preserve">      Другие вопросы в области охраны окружающей среды</t>
  </si>
  <si>
    <t>0603</t>
  </si>
  <si>
    <t xml:space="preserve">      Охрана объектов растительного и животного мира и среды их обитания</t>
  </si>
  <si>
    <t>0600</t>
  </si>
  <si>
    <t xml:space="preserve">    ОХРАНА ОКРУЖАЮЩЕЙ СРЕДЫ</t>
  </si>
  <si>
    <t>0505</t>
  </si>
  <si>
    <t xml:space="preserve">      Другие вопросы в области жилищно-коммунального хозяйства</t>
  </si>
  <si>
    <t>0503</t>
  </si>
  <si>
    <t xml:space="preserve">      Благоустройство</t>
  </si>
  <si>
    <t>0502</t>
  </si>
  <si>
    <t xml:space="preserve">      Коммунальное хозяйство</t>
  </si>
  <si>
    <t>0501</t>
  </si>
  <si>
    <t xml:space="preserve">      Жилищное хозяйство</t>
  </si>
  <si>
    <t>0500</t>
  </si>
  <si>
    <t xml:space="preserve">    ЖИЛИЩНО-КОММУНАЛЬНОЕ ХОЗЯЙСТВО</t>
  </si>
  <si>
    <t>0412</t>
  </si>
  <si>
    <t xml:space="preserve">      Другие вопросы в области национальной экономики</t>
  </si>
  <si>
    <t>0410</t>
  </si>
  <si>
    <t xml:space="preserve">      Связь и информатика</t>
  </si>
  <si>
    <t>0409</t>
  </si>
  <si>
    <t xml:space="preserve">      Дорожное хозяйство</t>
  </si>
  <si>
    <t>0405</t>
  </si>
  <si>
    <t xml:space="preserve">      Сельское хозяйство и рыболовство</t>
  </si>
  <si>
    <t>0400</t>
  </si>
  <si>
    <t xml:space="preserve">    НАЦИОНАЛЬНАЯ ЭКОНОМИКА</t>
  </si>
  <si>
    <t>0314</t>
  </si>
  <si>
    <t xml:space="preserve">      Другие вопросы в области национальной безопасности и правоохранительной деятельности</t>
  </si>
  <si>
    <t>0310</t>
  </si>
  <si>
    <t xml:space="preserve">      Обеспечение пожарной безопасности</t>
  </si>
  <si>
    <t>0309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</si>
  <si>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</si>
  <si>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0300</t>
  </si>
  <si>
    <t xml:space="preserve">    НАЦИОНАЛЬНАЯ БЕЗОПАСНОСТЬ И ПРАВООХРАНИТЕЛЬНАЯ ДЕЯТЕЛЬНОСТЬ</t>
  </si>
  <si>
    <t>0203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</si>
  <si>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</si>
  <si>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</si>
  <si>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</si>
  <si>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0113</t>
  </si>
  <si>
    <t xml:space="preserve">      Другие общегосударственные вопросы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</si>
  <si>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</si>
  <si>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</si>
  <si>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</si>
  <si>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 xml:space="preserve">      Судебная система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</si>
  <si>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</si>
  <si>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</si>
  <si>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</si>
  <si>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</si>
  <si>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</si>
  <si>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</si>
  <si>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</si>
  <si>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 xml:space="preserve">    ОБЩЕГОСУДАРСТВЕННЫЕ ВОПРОСЫ</t>
  </si>
  <si>
    <t>Исполнение росписи/плана</t>
  </si>
  <si>
    <t>Касс. расход</t>
  </si>
  <si>
    <t>Уточненная роспись/план</t>
  </si>
  <si>
    <t>Разд.</t>
  </si>
  <si>
    <t>Единица измерения: руб.</t>
  </si>
  <si>
    <t>городского округа Верхний Тагил по расходам</t>
  </si>
  <si>
    <t>Информация об исполнении местного бюджета</t>
  </si>
  <si>
    <t>X</t>
  </si>
  <si>
    <t>000 01 05 02 01 04 0000 610</t>
  </si>
  <si>
    <t xml:space="preserve">  Уменьшение прочих остатков денежных средств бюджетов городских округов</t>
  </si>
  <si>
    <t>000 01 05 02 01 00 0000 610</t>
  </si>
  <si>
    <t xml:space="preserve">  Уменьшение прочих остатков денежных средств бюджетов</t>
  </si>
  <si>
    <t>000 01 05 02 00 00 0000 600</t>
  </si>
  <si>
    <t xml:space="preserve">  Уменьшение прочих остатков средств бюджетов</t>
  </si>
  <si>
    <t>000 01 05 00 00 00 0000 600</t>
  </si>
  <si>
    <t xml:space="preserve">  Уменьшение остатков средств бюджетов</t>
  </si>
  <si>
    <t>уменьшение остатков средств, всего</t>
  </si>
  <si>
    <t>000 01 05 02 01 04 0000 510</t>
  </si>
  <si>
    <t xml:space="preserve">  Увеличение прочих остатков денежных средств бюджетов городских округов</t>
  </si>
  <si>
    <t>000 01 05 02 01 00 0000 510</t>
  </si>
  <si>
    <t xml:space="preserve">  Увеличение прочих остатков денежных средств бюджетов</t>
  </si>
  <si>
    <t>000 01 05 02 00 00 0000 500</t>
  </si>
  <si>
    <t xml:space="preserve">  Увеличение прочих остатков средств бюджетов</t>
  </si>
  <si>
    <t>000 01 05 00 00 00 0000 500</t>
  </si>
  <si>
    <t xml:space="preserve">  Увеличение остатков средств бюджетов</t>
  </si>
  <si>
    <t>увеличение остатков средств, всего</t>
  </si>
  <si>
    <t>000 01 05 00 00 00 0000 000</t>
  </si>
  <si>
    <t xml:space="preserve">  Изменение остатков средств</t>
  </si>
  <si>
    <t>Изменение остатков средств</t>
  </si>
  <si>
    <t>из них:</t>
  </si>
  <si>
    <t>-</t>
  </si>
  <si>
    <t>x</t>
  </si>
  <si>
    <t>источники внешнего финансирования бюджета</t>
  </si>
  <si>
    <t>000 01 06 05 01 04 0000 640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</si>
  <si>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</si>
  <si>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>000 01 06 05 01 00 0000 600</t>
  </si>
  <si>
    <t xml:space="preserve">  Возврат бюджетных кредитов, предоставленных юридическим лицам в валюте Российской Федерации</t>
  </si>
  <si>
    <t>000 01 06 05 00 00 0000 600</t>
  </si>
  <si>
    <t xml:space="preserve">  Возврат бюджетных кредитов, предоставленных внутри страны в валюте Российской Федерации</t>
  </si>
  <si>
    <t>000 01 06 05 00 00 0000 000</t>
  </si>
  <si>
    <t xml:space="preserve">  Бюджетные кредиты, предоставленные внутри страны в валюте Российской Федерации</t>
  </si>
  <si>
    <t>000 01 06 00 00 00 0000 000</t>
  </si>
  <si>
    <t xml:space="preserve">  Иные источники внутреннего финансирования дефицитов бюджетов</t>
  </si>
  <si>
    <t>000 01 03 01 00 04 0000 810</t>
  </si>
  <si>
    <t xml:space="preserve">  </t>
  </si>
  <si>
    <t>000 01 03 01 00 00 0000 800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</si>
  <si>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</si>
  <si>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000 01 03 01 00 04 0000 710</t>
  </si>
  <si>
    <t>000 01 03 01 00 00 0000 700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</si>
  <si>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</si>
  <si>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</si>
  <si>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</si>
  <si>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</si>
  <si>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</t>
  </si>
  <si>
    <t>источники внутреннего финансирования дефецитов бюджетов</t>
  </si>
  <si>
    <t>в том числе:</t>
  </si>
  <si>
    <t>Источники финансирования дефицита бюджета - всего</t>
  </si>
  <si>
    <t>6</t>
  </si>
  <si>
    <t>5</t>
  </si>
  <si>
    <t>4</t>
  </si>
  <si>
    <t>Неисполненные назначения</t>
  </si>
  <si>
    <t>Исполнено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</si>
  <si>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</si>
  <si>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</si>
  <si>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Код строки</t>
  </si>
  <si>
    <t xml:space="preserve"> Наименование показателя</t>
  </si>
  <si>
    <t>на 01.12.2019 года</t>
  </si>
  <si>
    <t xml:space="preserve">по источникам финансирования дефицита местного бюджета </t>
  </si>
  <si>
    <t>Информация об исполнении местного бюджета городского округа Верхний Тагил</t>
  </si>
  <si>
    <t xml:space="preserve">Информация об исполнении местного бюджета </t>
  </si>
  <si>
    <t xml:space="preserve"> городского округа Верхний Тагил </t>
  </si>
  <si>
    <t xml:space="preserve"> по доходам  на 01.12.2019 года</t>
  </si>
  <si>
    <t>Код</t>
  </si>
  <si>
    <t>Документ</t>
  </si>
  <si>
    <t>Плательщик</t>
  </si>
  <si>
    <t>Объем средств по решению думы о бюджете на 2019 год</t>
  </si>
  <si>
    <t>Исполнение на 01.12.2019 года</t>
  </si>
  <si>
    <t>Исполнение за отчетный период</t>
  </si>
  <si>
    <t>Процент исполнения</t>
  </si>
  <si>
    <t>Расхождение за отчетный период</t>
  </si>
  <si>
    <t>Расхождение кассового плана</t>
  </si>
  <si>
    <t>00010000000000000000</t>
  </si>
  <si>
    <t xml:space="preserve">      ДОХОДЫ</t>
  </si>
  <si>
    <t>00010100000000000000</t>
  </si>
  <si>
    <t xml:space="preserve">        НАЛОГИ НА ПРИБЫЛЬ, ДОХОДЫ</t>
  </si>
  <si>
    <t>00010102010010000000</t>
  </si>
  <si>
    <t xml:space="preserve">          Налог на доходы физических лиц с доходов, полученных в виде дивидендов от долевого участия в деятельности организаций</t>
  </si>
  <si>
    <t>00010102020010000000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</si>
  <si>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документы и других лиц, занимающихся частной практикой в соответствии со статьей 227 Налогового Кодекса Российской Федерации</t>
  </si>
  <si>
    <t>00010102030010000000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</si>
  <si>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</si>
  <si>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00010102040010000000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</si>
  <si>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трудовую деятельность по найму у физических лиц на основании патента в соответствии со стаьей 227(1)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</si>
  <si>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</si>
  <si>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</si>
  <si>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00010302231010000000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</si>
  <si>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</si>
  <si>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00010302241010000000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</si>
  <si>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</si>
  <si>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00010302251010000000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</si>
  <si>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</si>
  <si>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00010302261010000000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</si>
  <si>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</si>
  <si>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</si>
  <si>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</si>
  <si>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00010501011010000000</t>
  </si>
  <si>
    <t xml:space="preserve">          Налог, взимаемые с налогоплательщиков, выбравших в качестве объекта налогообложения доходы</t>
  </si>
  <si>
    <t>00010501012010000000</t>
  </si>
  <si>
    <t xml:space="preserve">          Налог, взимаемые с налогоплательщиков, выбравших в качестве объекта налогообложения доходы (за налоговые периоды, истекшие до 1 января 2011 года)</t>
  </si>
  <si>
    <t>00010501021010000000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</si>
  <si>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(в том числе  минимальный налог, зачисляемый в бюджеты субъектов Российской Федерации)</t>
  </si>
  <si>
    <t>00010501050010000000</t>
  </si>
  <si>
    <t xml:space="preserve">          Минимальный налог, зачисляемый в бюджеты субъектов Российской Федерации</t>
  </si>
  <si>
    <t>00010502010020000000</t>
  </si>
  <si>
    <t xml:space="preserve">          Единый налог на вмененный доход для отдельных видов деятельности</t>
  </si>
  <si>
    <t>00010502020020000000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</si>
  <si>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</si>
  <si>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>00010503010010000000</t>
  </si>
  <si>
    <t xml:space="preserve">          Единый сельскохозяйственный налог</t>
  </si>
  <si>
    <t>00010504010020000000</t>
  </si>
  <si>
    <t xml:space="preserve">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</si>
  <si>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</si>
  <si>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    НАЛОГИ НА ИМУЩЕСТВО</t>
  </si>
  <si>
    <t>00010601020040000000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</si>
  <si>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</si>
  <si>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00010606032040000000</t>
  </si>
  <si>
    <t xml:space="preserve">          Земельный налог с организаций, обладающих земельным участком, расположенным в границах городских округов</t>
  </si>
  <si>
    <t>00010606042040000000</t>
  </si>
  <si>
    <t xml:space="preserve">          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</si>
  <si>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</si>
  <si>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   ГОСУДАРСТВЕННАЯ ПОШЛИНА</t>
  </si>
  <si>
    <t>00010803010010000000</t>
  </si>
  <si>
    <t xml:space="preserve">       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</si>
  <si>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00010807173010000000</t>
  </si>
  <si>
    <t xml:space="preserve">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(или)крупногабаритных грузов, зачисляемая в бюджеты городских округов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</si>
  <si>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</si>
  <si>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</si>
  <si>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00011105012040000000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</si>
  <si>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разграничена, а также средства средства от продажи права на заключение договоров аренды указанных земельных участков</t>
  </si>
  <si>
    <t>00011105024040000000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</si>
  <si>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</si>
  <si>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00011105034040000000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</si>
  <si>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</si>
  <si>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00011105074040000000</t>
  </si>
  <si>
    <t xml:space="preserve">          Доходы от аренды муниципального имущества</t>
  </si>
  <si>
    <t>00011107014040000000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</si>
  <si>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</si>
  <si>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00011109044040000000</t>
  </si>
  <si>
    <t xml:space="preserve">         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</si>
  <si>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</si>
  <si>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</si>
  <si>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00011201010010000000</t>
  </si>
  <si>
    <t xml:space="preserve">          Плата за негативное воздействии на окружающую среду</t>
  </si>
  <si>
    <t>00011201030010000000</t>
  </si>
  <si>
    <t xml:space="preserve">          Плата за сбросы заг рязняющих веществ в водные объекты</t>
  </si>
  <si>
    <t>00011201041010000000</t>
  </si>
  <si>
    <t xml:space="preserve">          Плата за размещение отходов производства</t>
  </si>
  <si>
    <t>00011300000000000000</t>
  </si>
  <si>
    <t xml:space="preserve">        ДОХОДЫ ОТ ОКАЗАНИЯ ПЛАТНЫХ УСЛУГ И КОМПЕНСАЦИИ ЗАТРАТ ГОСУДАРСТВА</t>
  </si>
  <si>
    <t>00011302994040000000</t>
  </si>
  <si>
    <t xml:space="preserve">          Прочие доходы от компенсации затрат бюджетов городских округов</t>
  </si>
  <si>
    <t>00011400000000000000</t>
  </si>
  <si>
    <t xml:space="preserve">        ДОХОДЫ ОТ ПРОДАЖИ МАТЕРИАЛЬНЫХ И НЕМАТЕРИАЛЬНЫХ АКТИВОВ</t>
  </si>
  <si>
    <t>00011402043040000000</t>
  </si>
  <si>
    <t xml:space="preserve">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</si>
  <si>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00011406012040000000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</si>
  <si>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</si>
  <si>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00011600000000000000</t>
  </si>
  <si>
    <t xml:space="preserve">        ШТРАФЫ, САНКЦИИ, ВОЗМЕЩЕНИЕ УЩЕРБА</t>
  </si>
  <si>
    <t>00011603010010000000</t>
  </si>
  <si>
    <t xml:space="preserve">        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</si>
  <si>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00011603030010000000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</si>
  <si>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</si>
  <si>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00011632000040000000</t>
  </si>
  <si>
    <t xml:space="preserve">       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</si>
  <si>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00011633040040000000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</si>
  <si>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</si>
  <si>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00011651020020000000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</si>
  <si>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</si>
  <si>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00011700000000000000</t>
  </si>
  <si>
    <t xml:space="preserve">        ПРОЧИЕ НЕНАЛОГОВЫЕ ДОХОДЫ</t>
  </si>
  <si>
    <t>00011701040040000000</t>
  </si>
  <si>
    <t xml:space="preserve">          Невыясненные поступления, зачисляемые в бюджеты городских округов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</si>
  <si>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</si>
  <si>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</si>
  <si>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</si>
  <si>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</si>
  <si>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00020215001040000000</t>
  </si>
  <si>
    <t xml:space="preserve">          Дотации бюджетам городских округов на выравнивание бюджетной обеспеченности</t>
  </si>
  <si>
    <t>00020220077040000000</t>
  </si>
  <si>
    <t xml:space="preserve">          Субсидии бюджетам городских округов на софинансирование капитальных вложений в объекты муниципальной собственности</t>
  </si>
  <si>
    <t>00020220299040000000</t>
  </si>
  <si>
    <t xml:space="preserve">        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</si>
  <si>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00020220302040000000</t>
  </si>
  <si>
    <t xml:space="preserve">        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</si>
  <si>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00020225497040000000</t>
  </si>
  <si>
    <t xml:space="preserve">          Субсидии бюджетам городских округов на реализацию мероприятий по обеспечению жильем молодых семей</t>
  </si>
  <si>
    <t>00020229999040000000</t>
  </si>
  <si>
    <t xml:space="preserve">          Прочие субсидии бюджетам городских округов</t>
  </si>
  <si>
    <t>00020230022040000000</t>
  </si>
  <si>
    <t xml:space="preserve">          Субвенции бюджетам городских округов на предоставление гражданам субсидий на оплату жилого помещения и коммунальных услуг</t>
  </si>
  <si>
    <t>00020230024040000000</t>
  </si>
  <si>
    <t xml:space="preserve">          Субвенции бюджетам городских округов на выполнение передаваемых полномочий субъектов Российской Федерации</t>
  </si>
  <si>
    <t>00020235118040000000</t>
  </si>
  <si>
    <t xml:space="preserve">       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</si>
  <si>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00020235120040000000</t>
  </si>
  <si>
    <t xml:space="preserve">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</si>
  <si>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00020235250040000000</t>
  </si>
  <si>
    <t xml:space="preserve">          Субвенции бюджетам городских округов на оплату жилищно-коммунальных услуг отдельным категориям граждан</t>
  </si>
  <si>
    <t>00020235462040000000</t>
  </si>
  <si>
    <t xml:space="preserve">        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</si>
  <si>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00020239999040000000</t>
  </si>
  <si>
    <t xml:space="preserve">          Прочие субвенции бюджетам городских округов</t>
  </si>
  <si>
    <t>00020249999040000000</t>
  </si>
  <si>
    <t xml:space="preserve">          Прочие межбюджетные трансферты, передаваемые бюджетам городских округов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</si>
  <si>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</si>
  <si>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</si>
  <si>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00021935118040000000</t>
  </si>
  <si>
    <t xml:space="preserve">          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</si>
  <si>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00021935120040000000</t>
  </si>
  <si>
    <t xml:space="preserve">        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</si>
  <si>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00021935250040000000</t>
  </si>
  <si>
    <t xml:space="preserve">          Возврат остатков субвенций на оплату жилищно-коммунальных услуг отдельным категориям граждан из бюджетов городских округов</t>
  </si>
  <si>
    <t>00021960010040000000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</si>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</sst>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dd\.mm\.yyyy"/>
    <numFmt numFmtId="166" formatCode="#,##0.00_ ;\-#,##0.00"/>
    <numFmt numFmtId="167" formatCode="_(\$#,##0_);[Red]\(\$#,##0\)"/>
  </numFmts>
  <fonts count="24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2"/>
      <name val="Calibri"/>
      <family val="2"/>
      <charset val="204"/>
    </font>
    <font>
      <sz val="12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</font>
    <font>
      <b/>
      <sz val="11"/>
      <color rgb="FF000000"/>
      <name val="Arial Cyr"/>
    </font>
    <font>
      <b/>
      <sz val="12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Times New Roman"/>
    </font>
    <font>
      <b/>
      <sz val="11"/>
      <color rgb="FF000000"/>
      <name val="Arial Cyr"/>
      <charset val="204"/>
    </font>
    <font>
      <b/>
      <sz val="12"/>
      <color rgb="FF00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6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4">
      <alignment horizontal="left" wrapText="1"/>
    </xf>
    <xf numFmtId="0" fontId="5" fillId="0" borderId="4">
      <alignment horizontal="left" wrapText="1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5">
      <alignment horizontal="left" wrapText="1" indent="2"/>
    </xf>
    <xf numFmtId="49" fontId="7" fillId="0" borderId="0">
      <alignment wrapText="1"/>
    </xf>
    <xf numFmtId="49" fontId="7" fillId="0" borderId="0">
      <alignment wrapText="1"/>
    </xf>
    <xf numFmtId="49" fontId="7" fillId="0" borderId="6">
      <alignment horizontal="left"/>
    </xf>
    <xf numFmtId="49" fontId="7" fillId="0" borderId="6">
      <alignment horizontal="left"/>
    </xf>
    <xf numFmtId="0" fontId="7" fillId="0" borderId="7">
      <alignment horizontal="center" vertical="center" shrinkToFit="1"/>
    </xf>
    <xf numFmtId="0" fontId="7" fillId="0" borderId="7">
      <alignment horizontal="center" vertical="center" shrinkToFit="1"/>
    </xf>
    <xf numFmtId="0" fontId="7" fillId="0" borderId="8">
      <alignment horizontal="center" vertical="center" shrinkToFit="1"/>
    </xf>
    <xf numFmtId="0" fontId="7" fillId="0" borderId="8">
      <alignment horizontal="center" vertical="center" shrinkToFit="1"/>
    </xf>
    <xf numFmtId="49" fontId="7" fillId="0" borderId="0">
      <alignment horizontal="center"/>
    </xf>
    <xf numFmtId="49" fontId="7" fillId="0" borderId="0">
      <alignment horizontal="center"/>
    </xf>
    <xf numFmtId="0" fontId="7" fillId="0" borderId="6">
      <alignment horizontal="center" shrinkToFit="1"/>
    </xf>
    <xf numFmtId="0" fontId="7" fillId="0" borderId="6">
      <alignment horizontal="center" shrinkToFit="1"/>
    </xf>
    <xf numFmtId="49" fontId="7" fillId="0" borderId="9">
      <alignment horizontal="center" vertical="center"/>
    </xf>
    <xf numFmtId="49" fontId="7" fillId="0" borderId="9">
      <alignment horizontal="center" vertical="center"/>
    </xf>
    <xf numFmtId="49" fontId="7" fillId="0" borderId="4">
      <alignment horizontal="center" vertical="center"/>
    </xf>
    <xf numFmtId="49" fontId="7" fillId="0" borderId="4">
      <alignment horizontal="center" vertical="center"/>
    </xf>
    <xf numFmtId="49" fontId="7" fillId="0" borderId="6">
      <alignment horizontal="center" vertical="center" shrinkToFit="1"/>
    </xf>
    <xf numFmtId="49" fontId="7" fillId="0" borderId="6">
      <alignment horizontal="center" vertical="center" shrinkToFit="1"/>
    </xf>
    <xf numFmtId="164" fontId="7" fillId="0" borderId="4">
      <alignment horizontal="right" vertical="center" shrinkToFit="1"/>
    </xf>
    <xf numFmtId="165" fontId="7" fillId="0" borderId="4">
      <alignment horizontal="right" vertical="center" shrinkToFit="1"/>
    </xf>
    <xf numFmtId="166" fontId="7" fillId="0" borderId="4">
      <alignment horizontal="right" vertical="center" shrinkToFit="1"/>
    </xf>
    <xf numFmtId="4" fontId="7" fillId="0" borderId="4">
      <alignment horizontal="right" shrinkToFit="1"/>
    </xf>
    <xf numFmtId="4" fontId="7" fillId="0" borderId="4">
      <alignment horizontal="right" shrinkToFit="1"/>
    </xf>
    <xf numFmtId="49" fontId="8" fillId="0" borderId="0"/>
    <xf numFmtId="49" fontId="8" fillId="0" borderId="0"/>
    <xf numFmtId="49" fontId="5" fillId="0" borderId="6">
      <alignment shrinkToFit="1"/>
    </xf>
    <xf numFmtId="49" fontId="5" fillId="0" borderId="6">
      <alignment shrinkToFit="1"/>
    </xf>
    <xf numFmtId="49" fontId="7" fillId="0" borderId="6">
      <alignment horizontal="right"/>
    </xf>
    <xf numFmtId="49" fontId="7" fillId="0" borderId="6">
      <alignment horizontal="right"/>
    </xf>
    <xf numFmtId="164" fontId="7" fillId="0" borderId="10">
      <alignment horizontal="right" vertical="center" shrinkToFit="1"/>
    </xf>
    <xf numFmtId="165" fontId="7" fillId="0" borderId="10">
      <alignment horizontal="right" vertical="center" shrinkToFit="1"/>
    </xf>
    <xf numFmtId="166" fontId="7" fillId="0" borderId="10">
      <alignment horizontal="right" vertical="center" shrinkToFit="1"/>
    </xf>
    <xf numFmtId="4" fontId="7" fillId="0" borderId="10">
      <alignment horizontal="right" shrinkToFit="1"/>
    </xf>
    <xf numFmtId="4" fontId="7" fillId="0" borderId="10">
      <alignment horizontal="right" shrinkToFit="1"/>
    </xf>
    <xf numFmtId="0" fontId="9" fillId="0" borderId="10">
      <alignment wrapText="1"/>
    </xf>
    <xf numFmtId="0" fontId="9" fillId="0" borderId="10">
      <alignment wrapText="1"/>
    </xf>
    <xf numFmtId="0" fontId="10" fillId="0" borderId="10">
      <alignment wrapText="1"/>
    </xf>
    <xf numFmtId="0" fontId="9" fillId="0" borderId="10"/>
    <xf numFmtId="0" fontId="9" fillId="0" borderId="10"/>
    <xf numFmtId="0" fontId="10" fillId="0" borderId="10"/>
    <xf numFmtId="0" fontId="9" fillId="3" borderId="10">
      <alignment wrapText="1"/>
    </xf>
    <xf numFmtId="49" fontId="7" fillId="0" borderId="10">
      <alignment horizontal="center" shrinkToFit="1"/>
    </xf>
    <xf numFmtId="166" fontId="7" fillId="0" borderId="4">
      <alignment horizontal="right" vertical="center" shrinkToFit="1"/>
    </xf>
    <xf numFmtId="166" fontId="7" fillId="0" borderId="4">
      <alignment horizontal="right" vertical="center" shrinkToFit="1"/>
    </xf>
    <xf numFmtId="166" fontId="7" fillId="0" borderId="4">
      <alignment horizontal="right" vertical="center" shrinkToFit="1"/>
    </xf>
    <xf numFmtId="166" fontId="7" fillId="0" borderId="4">
      <alignment horizontal="right" vertical="center" shrinkToFit="1"/>
    </xf>
    <xf numFmtId="166" fontId="7" fillId="0" borderId="4">
      <alignment horizontal="right" vertical="center" shrinkToFit="1"/>
    </xf>
    <xf numFmtId="167" fontId="7" fillId="0" borderId="4">
      <alignment horizontal="right" vertical="center" shrinkToFit="1"/>
    </xf>
    <xf numFmtId="167" fontId="7" fillId="0" borderId="4">
      <alignment horizontal="right" vertical="center" shrinkToFit="1"/>
    </xf>
    <xf numFmtId="0" fontId="7" fillId="3" borderId="11">
      <alignment horizontal="left" wrapText="1"/>
    </xf>
    <xf numFmtId="49" fontId="7" fillId="0" borderId="4">
      <alignment horizontal="center" vertical="center" shrinkToFit="1"/>
    </xf>
    <xf numFmtId="49" fontId="7" fillId="0" borderId="10">
      <alignment horizontal="center" shrinkToFit="1"/>
    </xf>
    <xf numFmtId="0" fontId="5" fillId="0" borderId="12">
      <alignment horizontal="left"/>
    </xf>
    <xf numFmtId="49" fontId="7" fillId="0" borderId="4">
      <alignment horizontal="center" vertical="center" shrinkToFit="1"/>
    </xf>
    <xf numFmtId="0" fontId="11" fillId="0" borderId="0">
      <alignment horizontal="center"/>
    </xf>
    <xf numFmtId="0" fontId="5" fillId="0" borderId="12">
      <alignment horizontal="left"/>
    </xf>
    <xf numFmtId="0" fontId="5" fillId="0" borderId="0">
      <alignment horizontal="left"/>
    </xf>
    <xf numFmtId="49" fontId="7" fillId="0" borderId="0">
      <alignment horizontal="left"/>
    </xf>
    <xf numFmtId="0" fontId="5" fillId="0" borderId="6"/>
    <xf numFmtId="0" fontId="5" fillId="0" borderId="12"/>
    <xf numFmtId="0" fontId="5" fillId="0" borderId="13">
      <alignment horizontal="left"/>
    </xf>
    <xf numFmtId="0" fontId="10" fillId="0" borderId="10">
      <alignment wrapText="1"/>
    </xf>
    <xf numFmtId="0" fontId="10" fillId="0" borderId="10">
      <alignment wrapText="1"/>
    </xf>
    <xf numFmtId="0" fontId="10" fillId="0" borderId="10">
      <alignment wrapText="1"/>
    </xf>
    <xf numFmtId="0" fontId="10" fillId="0" borderId="10">
      <alignment wrapText="1"/>
    </xf>
    <xf numFmtId="0" fontId="10" fillId="0" borderId="10">
      <alignment wrapText="1"/>
    </xf>
    <xf numFmtId="0" fontId="5" fillId="0" borderId="0">
      <alignment horizontal="center"/>
    </xf>
    <xf numFmtId="0" fontId="10" fillId="0" borderId="10"/>
    <xf numFmtId="0" fontId="10" fillId="0" borderId="10"/>
    <xf numFmtId="0" fontId="10" fillId="0" borderId="10"/>
    <xf numFmtId="0" fontId="10" fillId="0" borderId="10"/>
    <xf numFmtId="0" fontId="10" fillId="0" borderId="10"/>
    <xf numFmtId="0" fontId="5" fillId="0" borderId="13">
      <alignment horizontal="left"/>
    </xf>
    <xf numFmtId="0" fontId="7" fillId="0" borderId="0">
      <alignment horizontal="center"/>
    </xf>
    <xf numFmtId="0" fontId="7" fillId="0" borderId="6">
      <alignment horizontal="center" wrapText="1"/>
    </xf>
    <xf numFmtId="0" fontId="11" fillId="0" borderId="12">
      <alignment horizontal="center"/>
    </xf>
    <xf numFmtId="0" fontId="8" fillId="0" borderId="0">
      <alignment horizontal="left"/>
    </xf>
    <xf numFmtId="0" fontId="7" fillId="0" borderId="13"/>
    <xf numFmtId="0" fontId="11" fillId="0" borderId="0"/>
    <xf numFmtId="49" fontId="5" fillId="0" borderId="0"/>
    <xf numFmtId="0" fontId="7" fillId="0" borderId="13"/>
    <xf numFmtId="49" fontId="5" fillId="0" borderId="13"/>
    <xf numFmtId="49" fontId="11" fillId="0" borderId="0"/>
    <xf numFmtId="49" fontId="5" fillId="0" borderId="13"/>
    <xf numFmtId="0" fontId="5" fillId="0" borderId="4">
      <alignment horizontal="left"/>
    </xf>
    <xf numFmtId="0" fontId="5" fillId="0" borderId="13">
      <alignment horizontal="left"/>
    </xf>
    <xf numFmtId="0" fontId="7" fillId="0" borderId="6">
      <alignment horizontal="center" wrapText="1"/>
    </xf>
    <xf numFmtId="0" fontId="11" fillId="0" borderId="12">
      <alignment horizontal="center"/>
    </xf>
    <xf numFmtId="0" fontId="5" fillId="0" borderId="0">
      <alignment horizontal="center"/>
    </xf>
    <xf numFmtId="0" fontId="7" fillId="0" borderId="6">
      <alignment horizontal="center"/>
    </xf>
    <xf numFmtId="0" fontId="7" fillId="0" borderId="0">
      <alignment horizontal="center"/>
    </xf>
    <xf numFmtId="0" fontId="8" fillId="0" borderId="0">
      <alignment horizontal="left"/>
    </xf>
    <xf numFmtId="0" fontId="7" fillId="0" borderId="13"/>
    <xf numFmtId="0" fontId="11" fillId="0" borderId="0"/>
    <xf numFmtId="49" fontId="5" fillId="0" borderId="13"/>
    <xf numFmtId="49" fontId="11" fillId="0" borderId="0"/>
    <xf numFmtId="0" fontId="5" fillId="4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4" borderId="0"/>
    <xf numFmtId="0" fontId="5" fillId="4" borderId="0"/>
    <xf numFmtId="0" fontId="5" fillId="0" borderId="4">
      <alignment horizontal="center" vertical="center" wrapText="1"/>
    </xf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4">
      <alignment horizontal="center" vertical="center" wrapText="1"/>
    </xf>
    <xf numFmtId="0" fontId="5" fillId="0" borderId="0"/>
    <xf numFmtId="0" fontId="12" fillId="0" borderId="0">
      <alignment wrapText="1"/>
    </xf>
    <xf numFmtId="0" fontId="12" fillId="0" borderId="0">
      <alignment wrapText="1"/>
    </xf>
    <xf numFmtId="0" fontId="5" fillId="0" borderId="0">
      <alignment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4">
      <alignment horizontal="center" vertical="center" wrapText="1"/>
    </xf>
    <xf numFmtId="1" fontId="5" fillId="0" borderId="4">
      <alignment horizontal="center" vertical="top" shrinkToFit="1"/>
    </xf>
    <xf numFmtId="0" fontId="13" fillId="0" borderId="0">
      <alignment horizontal="center" wrapText="1"/>
    </xf>
    <xf numFmtId="1" fontId="5" fillId="0" borderId="4">
      <alignment horizontal="center" vertical="top" shrinkToFit="1"/>
    </xf>
    <xf numFmtId="0" fontId="13" fillId="0" borderId="0">
      <alignment horizontal="center" wrapText="1"/>
    </xf>
    <xf numFmtId="0" fontId="5" fillId="0" borderId="0"/>
    <xf numFmtId="0" fontId="5" fillId="0" borderId="0"/>
    <xf numFmtId="0" fontId="5" fillId="0" borderId="0"/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2" fillId="0" borderId="0"/>
    <xf numFmtId="0" fontId="12" fillId="0" borderId="0"/>
    <xf numFmtId="0" fontId="5" fillId="0" borderId="0"/>
    <xf numFmtId="0" fontId="13" fillId="0" borderId="0">
      <alignment horizontal="center" wrapText="1"/>
    </xf>
    <xf numFmtId="0" fontId="5" fillId="0" borderId="0"/>
    <xf numFmtId="0" fontId="7" fillId="0" borderId="0"/>
    <xf numFmtId="0" fontId="13" fillId="0" borderId="0">
      <alignment horizontal="center" wrapText="1"/>
    </xf>
    <xf numFmtId="0" fontId="13" fillId="0" borderId="0">
      <alignment horizontal="center" wrapText="1"/>
    </xf>
    <xf numFmtId="0" fontId="13" fillId="0" borderId="0">
      <alignment horizontal="center" wrapText="1"/>
    </xf>
    <xf numFmtId="0" fontId="5" fillId="0" borderId="0"/>
    <xf numFmtId="0" fontId="14" fillId="0" borderId="0"/>
    <xf numFmtId="0" fontId="15" fillId="0" borderId="0">
      <alignment horizontal="center" wrapText="1"/>
    </xf>
    <xf numFmtId="0" fontId="15" fillId="0" borderId="0">
      <alignment horizontal="center" wrapText="1"/>
    </xf>
    <xf numFmtId="0" fontId="13" fillId="0" borderId="0">
      <alignment horizontal="center" wrapText="1"/>
    </xf>
    <xf numFmtId="0" fontId="13" fillId="0" borderId="0">
      <alignment horizontal="center"/>
    </xf>
    <xf numFmtId="0" fontId="13" fillId="0" borderId="0">
      <alignment horizontal="center"/>
    </xf>
    <xf numFmtId="0" fontId="5" fillId="0" borderId="0"/>
    <xf numFmtId="0" fontId="5" fillId="0" borderId="4">
      <alignment horizontal="center" vertical="center" wrapText="1"/>
    </xf>
    <xf numFmtId="0" fontId="7" fillId="0" borderId="0">
      <alignment horizontal="left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7" fillId="0" borderId="0"/>
    <xf numFmtId="0" fontId="15" fillId="0" borderId="0">
      <alignment horizontal="center"/>
    </xf>
    <xf numFmtId="0" fontId="15" fillId="0" borderId="0">
      <alignment horizontal="center"/>
    </xf>
    <xf numFmtId="0" fontId="13" fillId="0" borderId="0">
      <alignment horizontal="center"/>
    </xf>
    <xf numFmtId="0" fontId="5" fillId="0" borderId="0">
      <alignment horizontal="right"/>
    </xf>
    <xf numFmtId="0" fontId="5" fillId="0" borderId="0">
      <alignment horizontal="right"/>
    </xf>
    <xf numFmtId="0" fontId="5" fillId="0" borderId="4">
      <alignment horizontal="center" vertical="top" wrapText="1"/>
    </xf>
    <xf numFmtId="0" fontId="5" fillId="0" borderId="4">
      <alignment horizontal="center" vertical="top" wrapText="1"/>
    </xf>
    <xf numFmtId="0" fontId="7" fillId="0" borderId="4">
      <alignment horizontal="center" vertical="top" wrapText="1"/>
    </xf>
    <xf numFmtId="1" fontId="5" fillId="0" borderId="4">
      <alignment horizontal="center" vertical="top" shrinkToFit="1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1" fontId="5" fillId="0" borderId="4">
      <alignment horizontal="center" vertical="top" shrinkToFit="1"/>
    </xf>
    <xf numFmtId="0" fontId="12" fillId="0" borderId="0">
      <alignment horizontal="right"/>
    </xf>
    <xf numFmtId="0" fontId="12" fillId="0" borderId="0">
      <alignment horizontal="right"/>
    </xf>
    <xf numFmtId="0" fontId="5" fillId="0" borderId="0">
      <alignment horizontal="right"/>
    </xf>
    <xf numFmtId="0" fontId="5" fillId="4" borderId="6"/>
    <xf numFmtId="0" fontId="5" fillId="4" borderId="6"/>
    <xf numFmtId="1" fontId="5" fillId="0" borderId="4">
      <alignment horizontal="center" vertical="top" shrinkToFit="1"/>
    </xf>
    <xf numFmtId="0" fontId="5" fillId="0" borderId="4">
      <alignment horizontal="center" vertical="center" wrapText="1"/>
    </xf>
    <xf numFmtId="0" fontId="7" fillId="0" borderId="4">
      <alignment horizontal="center" vertical="center"/>
    </xf>
    <xf numFmtId="0" fontId="14" fillId="0" borderId="6">
      <alignment horizontal="center"/>
    </xf>
    <xf numFmtId="0" fontId="12" fillId="4" borderId="6"/>
    <xf numFmtId="0" fontId="12" fillId="4" borderId="6"/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7" fillId="0" borderId="4">
      <alignment horizontal="center" vertical="center"/>
    </xf>
    <xf numFmtId="0" fontId="5" fillId="0" borderId="4">
      <alignment horizontal="center" vertical="center" wrapText="1"/>
    </xf>
    <xf numFmtId="0" fontId="5" fillId="4" borderId="14"/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7" fillId="0" borderId="4">
      <alignment horizontal="center" vertical="top" wrapText="1"/>
    </xf>
    <xf numFmtId="0" fontId="7" fillId="0" borderId="4">
      <alignment horizontal="center" vertical="top" wrapText="1"/>
    </xf>
    <xf numFmtId="0" fontId="7" fillId="0" borderId="4">
      <alignment horizontal="center" vertical="top" wrapText="1"/>
    </xf>
    <xf numFmtId="0" fontId="12" fillId="0" borderId="4">
      <alignment horizontal="center" vertical="center" wrapText="1"/>
    </xf>
    <xf numFmtId="0" fontId="12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4" borderId="14"/>
    <xf numFmtId="0" fontId="5" fillId="0" borderId="4">
      <alignment horizontal="center" vertical="center" wrapText="1"/>
    </xf>
    <xf numFmtId="49" fontId="5" fillId="0" borderId="4">
      <alignment horizontal="center" vertical="top" shrinkToFit="1"/>
    </xf>
    <xf numFmtId="0" fontId="7" fillId="0" borderId="4">
      <alignment horizontal="center" vertical="center"/>
    </xf>
    <xf numFmtId="0" fontId="7" fillId="0" borderId="4">
      <alignment horizontal="center" vertical="center"/>
    </xf>
    <xf numFmtId="0" fontId="12" fillId="4" borderId="14"/>
    <xf numFmtId="0" fontId="12" fillId="4" borderId="14"/>
    <xf numFmtId="49" fontId="5" fillId="0" borderId="4">
      <alignment horizontal="center" vertical="top" shrinkToFit="1"/>
    </xf>
    <xf numFmtId="49" fontId="5" fillId="0" borderId="4">
      <alignment horizontal="center" vertical="top" shrinkToFit="1"/>
    </xf>
    <xf numFmtId="0" fontId="5" fillId="0" borderId="4">
      <alignment horizontal="center" vertical="center" wrapText="1"/>
    </xf>
    <xf numFmtId="0" fontId="5" fillId="0" borderId="4">
      <alignment horizontal="center" vertical="top" wrapText="1"/>
    </xf>
    <xf numFmtId="0" fontId="7" fillId="0" borderId="15">
      <alignment horizontal="left" wrapText="1"/>
    </xf>
    <xf numFmtId="49" fontId="12" fillId="0" borderId="4">
      <alignment horizontal="left" vertical="top" wrapText="1" indent="2"/>
    </xf>
    <xf numFmtId="49" fontId="12" fillId="0" borderId="4">
      <alignment horizontal="left" vertical="top" wrapText="1" indent="2"/>
    </xf>
    <xf numFmtId="0" fontId="5" fillId="0" borderId="4">
      <alignment horizontal="center" vertical="top" wrapText="1"/>
    </xf>
    <xf numFmtId="0" fontId="5" fillId="0" borderId="4">
      <alignment horizontal="center" vertical="top" wrapText="1"/>
    </xf>
    <xf numFmtId="0" fontId="5" fillId="0" borderId="4">
      <alignment horizontal="center" vertical="center" wrapText="1"/>
    </xf>
    <xf numFmtId="0" fontId="16" fillId="0" borderId="0"/>
    <xf numFmtId="0" fontId="16" fillId="0" borderId="0"/>
    <xf numFmtId="0" fontId="17" fillId="0" borderId="0"/>
    <xf numFmtId="49" fontId="5" fillId="0" borderId="4">
      <alignment horizontal="center" vertical="top" shrinkToFit="1"/>
    </xf>
    <xf numFmtId="49" fontId="5" fillId="0" borderId="4">
      <alignment horizontal="center" vertical="top" shrinkToFit="1"/>
    </xf>
    <xf numFmtId="49" fontId="5" fillId="0" borderId="4">
      <alignment horizontal="center" vertical="top" shrinkToFit="1"/>
    </xf>
    <xf numFmtId="0" fontId="7" fillId="0" borderId="5">
      <alignment horizontal="left" wrapText="1"/>
    </xf>
    <xf numFmtId="0" fontId="7" fillId="0" borderId="5">
      <alignment horizontal="left" wrapText="1"/>
    </xf>
    <xf numFmtId="49" fontId="12" fillId="0" borderId="4">
      <alignment horizontal="center" vertical="top" shrinkToFit="1"/>
    </xf>
    <xf numFmtId="49" fontId="12" fillId="0" borderId="4">
      <alignment horizontal="center" vertical="top" shrinkToFit="1"/>
    </xf>
    <xf numFmtId="49" fontId="5" fillId="0" borderId="4">
      <alignment horizontal="center" vertical="top" shrinkToFit="1"/>
    </xf>
    <xf numFmtId="4" fontId="5" fillId="0" borderId="4">
      <alignment horizontal="right" vertical="top" shrinkToFit="1"/>
    </xf>
    <xf numFmtId="4" fontId="5" fillId="0" borderId="4">
      <alignment horizontal="right" vertical="top" shrinkToFit="1"/>
    </xf>
    <xf numFmtId="1" fontId="18" fillId="0" borderId="4">
      <alignment horizontal="left" vertical="top" shrinkToFit="1"/>
    </xf>
    <xf numFmtId="0" fontId="5" fillId="0" borderId="4">
      <alignment horizontal="center" vertical="center" wrapText="1"/>
    </xf>
    <xf numFmtId="0" fontId="7" fillId="0" borderId="16">
      <alignment horizontal="left" wrapText="1" indent="2"/>
    </xf>
    <xf numFmtId="0" fontId="7" fillId="0" borderId="16">
      <alignment horizontal="left" wrapText="1" indent="2"/>
    </xf>
    <xf numFmtId="0" fontId="7" fillId="0" borderId="16">
      <alignment horizontal="left" wrapText="1" indent="2"/>
    </xf>
    <xf numFmtId="0" fontId="16" fillId="0" borderId="0"/>
    <xf numFmtId="4" fontId="12" fillId="0" borderId="4">
      <alignment horizontal="right" vertical="top" shrinkToFit="1"/>
    </xf>
    <xf numFmtId="4" fontId="12" fillId="0" borderId="4">
      <alignment horizontal="right" vertical="top" shrinkToFit="1"/>
    </xf>
    <xf numFmtId="10" fontId="5" fillId="0" borderId="4">
      <alignment horizontal="center" vertical="top" shrinkToFit="1"/>
    </xf>
    <xf numFmtId="10" fontId="5" fillId="0" borderId="4">
      <alignment horizontal="center" vertical="top" shrinkToFit="1"/>
    </xf>
    <xf numFmtId="0" fontId="5" fillId="0" borderId="4">
      <alignment horizontal="center" vertical="center" wrapText="1"/>
    </xf>
    <xf numFmtId="1" fontId="18" fillId="0" borderId="4">
      <alignment horizontal="left" vertical="top" shrinkToFit="1"/>
    </xf>
    <xf numFmtId="1" fontId="18" fillId="0" borderId="17">
      <alignment horizontal="left" vertical="top" shrinkToFit="1"/>
    </xf>
    <xf numFmtId="0" fontId="5" fillId="5" borderId="12"/>
    <xf numFmtId="0" fontId="5" fillId="5" borderId="12"/>
    <xf numFmtId="0" fontId="5" fillId="5" borderId="12"/>
    <xf numFmtId="0" fontId="5" fillId="5" borderId="12"/>
    <xf numFmtId="0" fontId="5" fillId="5" borderId="12"/>
    <xf numFmtId="10" fontId="12" fillId="0" borderId="4">
      <alignment horizontal="right" vertical="top" shrinkToFit="1"/>
    </xf>
    <xf numFmtId="10" fontId="12" fillId="0" borderId="4">
      <alignment horizontal="right" vertical="top" shrinkToFit="1"/>
    </xf>
    <xf numFmtId="0" fontId="5" fillId="4" borderId="12"/>
    <xf numFmtId="0" fontId="5" fillId="4" borderId="12"/>
    <xf numFmtId="1" fontId="18" fillId="0" borderId="17">
      <alignment horizontal="left" vertical="top" shrinkToFit="1"/>
    </xf>
    <xf numFmtId="0" fontId="5" fillId="0" borderId="4">
      <alignment horizontal="center" vertical="center" wrapText="1"/>
    </xf>
    <xf numFmtId="4" fontId="5" fillId="0" borderId="4">
      <alignment horizontal="right" vertical="top" shrinkToFi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12" fillId="4" borderId="14">
      <alignment shrinkToFit="1"/>
    </xf>
    <xf numFmtId="0" fontId="12" fillId="4" borderId="14">
      <alignment shrinkToFit="1"/>
    </xf>
    <xf numFmtId="49" fontId="18" fillId="0" borderId="4">
      <alignment horizontal="left" vertical="top" shrinkToFit="1"/>
    </xf>
    <xf numFmtId="49" fontId="18" fillId="0" borderId="4">
      <alignment horizontal="left" vertical="top" shrinkToFit="1"/>
    </xf>
    <xf numFmtId="0" fontId="5" fillId="0" borderId="4">
      <alignment horizontal="center" vertical="center" wrapText="1"/>
    </xf>
    <xf numFmtId="0" fontId="7" fillId="0" borderId="18">
      <alignment horizontal="center" vertical="center"/>
    </xf>
    <xf numFmtId="4" fontId="18" fillId="6" borderId="4">
      <alignment horizontal="right" vertical="top" shrinkToFit="1"/>
    </xf>
    <xf numFmtId="1" fontId="18" fillId="0" borderId="4">
      <alignment horizontal="left" vertical="top" shrinkToFit="1"/>
    </xf>
    <xf numFmtId="0" fontId="5" fillId="0" borderId="4">
      <alignment horizontal="center" vertical="center" wrapText="1"/>
    </xf>
    <xf numFmtId="0" fontId="18" fillId="0" borderId="4">
      <alignment horizontal="left"/>
    </xf>
    <xf numFmtId="0" fontId="18" fillId="0" borderId="4">
      <alignment horizontal="left"/>
    </xf>
    <xf numFmtId="0" fontId="18" fillId="0" borderId="4">
      <alignment horizontal="left"/>
    </xf>
    <xf numFmtId="0" fontId="5" fillId="0" borderId="4">
      <alignment horizontal="center" vertical="center" wrapText="1"/>
    </xf>
    <xf numFmtId="0" fontId="7" fillId="0" borderId="6">
      <alignment horizontal="left" wrapText="1"/>
    </xf>
    <xf numFmtId="0" fontId="19" fillId="0" borderId="4">
      <alignment horizontal="left"/>
    </xf>
    <xf numFmtId="0" fontId="19" fillId="0" borderId="4">
      <alignment horizontal="left"/>
    </xf>
    <xf numFmtId="0" fontId="18" fillId="0" borderId="4">
      <alignment horizontal="left"/>
    </xf>
    <xf numFmtId="4" fontId="18" fillId="6" borderId="4">
      <alignment horizontal="right" vertical="top" shrinkToFit="1"/>
    </xf>
    <xf numFmtId="4" fontId="18" fillId="6" borderId="4">
      <alignment horizontal="right" vertical="top" shrinkToFit="1"/>
    </xf>
    <xf numFmtId="0" fontId="5" fillId="0" borderId="4">
      <alignment horizontal="center" vertical="center" wrapText="1"/>
    </xf>
    <xf numFmtId="0" fontId="5" fillId="0" borderId="0">
      <alignment horizontal="left" wrapText="1"/>
    </xf>
    <xf numFmtId="0" fontId="5" fillId="0" borderId="4">
      <alignment horizontal="center" vertical="center" wrapText="1"/>
    </xf>
    <xf numFmtId="0" fontId="5" fillId="0" borderId="0">
      <alignment horizontal="left" wrapText="1"/>
    </xf>
    <xf numFmtId="1" fontId="18" fillId="0" borderId="17">
      <alignment horizontal="left" vertical="top" shrinkToFit="1"/>
    </xf>
    <xf numFmtId="0" fontId="5" fillId="0" borderId="4">
      <alignment horizontal="center" vertical="center" wrapText="1"/>
    </xf>
    <xf numFmtId="4" fontId="18" fillId="2" borderId="4">
      <alignment horizontal="right" vertical="top" shrinkToFit="1"/>
    </xf>
    <xf numFmtId="4" fontId="18" fillId="2" borderId="4">
      <alignment horizontal="right" vertical="top" shrinkToFit="1"/>
    </xf>
    <xf numFmtId="4" fontId="18" fillId="2" borderId="4">
      <alignment horizontal="right" vertical="top" shrinkToFit="1"/>
    </xf>
    <xf numFmtId="0" fontId="7" fillId="0" borderId="14">
      <alignment horizontal="left" wrapText="1"/>
    </xf>
    <xf numFmtId="0" fontId="7" fillId="0" borderId="14">
      <alignment horizontal="left" wrapText="1"/>
    </xf>
    <xf numFmtId="4" fontId="19" fillId="2" borderId="4">
      <alignment horizontal="right" vertical="top" shrinkToFit="1"/>
    </xf>
    <xf numFmtId="4" fontId="19" fillId="2" borderId="4">
      <alignment horizontal="right" vertical="top" shrinkToFit="1"/>
    </xf>
    <xf numFmtId="4" fontId="18" fillId="2" borderId="4">
      <alignment horizontal="right" vertical="top" shrinkToFit="1"/>
    </xf>
    <xf numFmtId="10" fontId="18" fillId="6" borderId="4">
      <alignment horizontal="center" vertical="top" shrinkToFit="1"/>
    </xf>
    <xf numFmtId="10" fontId="18" fillId="6" borderId="4">
      <alignment horizontal="center" vertical="top" shrinkToFit="1"/>
    </xf>
    <xf numFmtId="0" fontId="5" fillId="0" borderId="14">
      <alignment horizontal="center" vertical="center" wrapText="1"/>
    </xf>
    <xf numFmtId="0" fontId="18" fillId="0" borderId="4">
      <alignment horizontal="left"/>
    </xf>
    <xf numFmtId="0" fontId="5" fillId="0" borderId="14">
      <alignment horizontal="center" vertical="center" wrapText="1"/>
    </xf>
    <xf numFmtId="0" fontId="5" fillId="0" borderId="4">
      <alignment horizontal="center" vertical="center" wrapText="1"/>
    </xf>
    <xf numFmtId="10" fontId="18" fillId="2" borderId="4">
      <alignment horizontal="right" vertical="top" shrinkToFit="1"/>
    </xf>
    <xf numFmtId="10" fontId="18" fillId="2" borderId="4">
      <alignment horizontal="right" vertical="top" shrinkToFit="1"/>
    </xf>
    <xf numFmtId="10" fontId="18" fillId="2" borderId="4">
      <alignment horizontal="right" vertical="top" shrinkToFit="1"/>
    </xf>
    <xf numFmtId="0" fontId="7" fillId="0" borderId="12">
      <alignment horizontal="left"/>
    </xf>
    <xf numFmtId="0" fontId="7" fillId="0" borderId="12">
      <alignment horizontal="left"/>
    </xf>
    <xf numFmtId="10" fontId="19" fillId="2" borderId="4">
      <alignment horizontal="right" vertical="top" shrinkToFit="1"/>
    </xf>
    <xf numFmtId="10" fontId="19" fillId="2" borderId="4">
      <alignment horizontal="right" vertical="top" shrinkToFit="1"/>
    </xf>
    <xf numFmtId="10" fontId="18" fillId="2" borderId="4">
      <alignment horizontal="right" vertical="top" shrinkToFit="1"/>
    </xf>
    <xf numFmtId="0" fontId="5" fillId="0" borderId="0"/>
    <xf numFmtId="0" fontId="5" fillId="0" borderId="0"/>
    <xf numFmtId="10" fontId="5" fillId="0" borderId="4">
      <alignment horizontal="center" vertical="top" shrinkToFit="1"/>
    </xf>
    <xf numFmtId="4" fontId="18" fillId="6" borderId="4">
      <alignment horizontal="right" vertical="top" shrinkToFit="1"/>
    </xf>
    <xf numFmtId="0" fontId="18" fillId="0" borderId="4">
      <alignment horizontal="left"/>
    </xf>
    <xf numFmtId="0" fontId="7" fillId="0" borderId="18">
      <alignment horizontal="center" vertical="center"/>
    </xf>
    <xf numFmtId="0" fontId="7" fillId="0" borderId="18">
      <alignment horizontal="center" vertical="center"/>
    </xf>
    <xf numFmtId="0" fontId="7" fillId="0" borderId="18">
      <alignment horizontal="center" vertical="center"/>
    </xf>
    <xf numFmtId="0" fontId="7" fillId="0" borderId="18">
      <alignment horizontal="center" vertical="center"/>
    </xf>
    <xf numFmtId="0" fontId="7" fillId="0" borderId="18">
      <alignment horizontal="center" vertical="center"/>
    </xf>
    <xf numFmtId="0" fontId="12" fillId="4" borderId="12"/>
    <xf numFmtId="0" fontId="12" fillId="4" borderId="12"/>
    <xf numFmtId="0" fontId="5" fillId="4" borderId="6">
      <alignment horizontal="left"/>
    </xf>
    <xf numFmtId="0" fontId="5" fillId="4" borderId="6">
      <alignment horizontal="left"/>
    </xf>
    <xf numFmtId="0" fontId="5" fillId="0" borderId="4">
      <alignment horizontal="center" vertical="center" wrapText="1"/>
    </xf>
    <xf numFmtId="10" fontId="18" fillId="6" borderId="4">
      <alignment horizontal="center" vertical="top" shrinkToFit="1"/>
    </xf>
    <xf numFmtId="0" fontId="5" fillId="0" borderId="4">
      <alignment horizontal="center" vertical="center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9" fontId="7" fillId="0" borderId="7">
      <alignment horizontal="center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5" fillId="0" borderId="0">
      <alignment horizontal="left" wrapText="1"/>
    </xf>
    <xf numFmtId="0" fontId="5" fillId="0" borderId="4">
      <alignment horizontal="left" vertical="top" wrapText="1"/>
    </xf>
    <xf numFmtId="0" fontId="5" fillId="0" borderId="4">
      <alignment horizontal="left" vertical="top" wrapText="1"/>
    </xf>
    <xf numFmtId="10" fontId="18" fillId="6" borderId="4">
      <alignment horizontal="center" vertical="top" shrinkToFit="1"/>
    </xf>
    <xf numFmtId="0" fontId="13" fillId="0" borderId="0">
      <alignment horizontal="center" wrapText="1"/>
    </xf>
    <xf numFmtId="4" fontId="18" fillId="2" borderId="4">
      <alignment horizontal="right" vertical="top" shrinkToFit="1"/>
    </xf>
    <xf numFmtId="0" fontId="13" fillId="0" borderId="0">
      <alignment horizontal="center" wrapText="1"/>
    </xf>
    <xf numFmtId="0" fontId="5" fillId="0" borderId="14">
      <alignment horizontal="center" vertical="center" wrapText="1"/>
    </xf>
    <xf numFmtId="4" fontId="18" fillId="2" borderId="4">
      <alignment horizontal="right" vertical="top" shrinkToFit="1"/>
    </xf>
    <xf numFmtId="0" fontId="18" fillId="0" borderId="4">
      <alignment vertical="top" wrapText="1"/>
    </xf>
    <xf numFmtId="0" fontId="18" fillId="0" borderId="4">
      <alignment vertical="top" wrapText="1"/>
    </xf>
    <xf numFmtId="0" fontId="18" fillId="0" borderId="4">
      <alignment vertical="top" wrapText="1"/>
    </xf>
    <xf numFmtId="49" fontId="7" fillId="0" borderId="19">
      <alignment horizontal="center" shrinkToFit="1"/>
    </xf>
    <xf numFmtId="49" fontId="7" fillId="0" borderId="19">
      <alignment horizontal="center" shrinkToFit="1"/>
    </xf>
    <xf numFmtId="0" fontId="19" fillId="0" borderId="4">
      <alignment vertical="top" wrapText="1"/>
    </xf>
    <xf numFmtId="0" fontId="19" fillId="0" borderId="4">
      <alignment vertical="top" wrapText="1"/>
    </xf>
    <xf numFmtId="0" fontId="18" fillId="0" borderId="4">
      <alignment vertical="top" wrapText="1"/>
    </xf>
    <xf numFmtId="4" fontId="18" fillId="7" borderId="4">
      <alignment horizontal="right" vertical="top" shrinkToFit="1"/>
    </xf>
    <xf numFmtId="4" fontId="18" fillId="7" borderId="4">
      <alignment horizontal="right" vertical="top" shrinkToFit="1"/>
    </xf>
    <xf numFmtId="0" fontId="13" fillId="0" borderId="0">
      <alignment horizontal="center"/>
    </xf>
    <xf numFmtId="0" fontId="5" fillId="0" borderId="0">
      <alignment wrapText="1"/>
    </xf>
    <xf numFmtId="0" fontId="13" fillId="0" borderId="0">
      <alignment horizontal="center"/>
    </xf>
    <xf numFmtId="4" fontId="18" fillId="2" borderId="4">
      <alignment horizontal="right" vertical="top" shrinkToFit="1"/>
    </xf>
    <xf numFmtId="4" fontId="18" fillId="7" borderId="4">
      <alignment horizontal="right" vertical="top" shrinkToFit="1"/>
    </xf>
    <xf numFmtId="4" fontId="18" fillId="7" borderId="4">
      <alignment horizontal="right" vertical="top" shrinkToFit="1"/>
    </xf>
    <xf numFmtId="4" fontId="18" fillId="7" borderId="4">
      <alignment horizontal="right" vertical="top" shrinkToFit="1"/>
    </xf>
    <xf numFmtId="49" fontId="7" fillId="0" borderId="20">
      <alignment horizontal="center" shrinkToFit="1"/>
    </xf>
    <xf numFmtId="49" fontId="7" fillId="0" borderId="20">
      <alignment horizontal="center" shrinkToFit="1"/>
    </xf>
    <xf numFmtId="4" fontId="19" fillId="7" borderId="4">
      <alignment horizontal="right" vertical="top" shrinkToFit="1"/>
    </xf>
    <xf numFmtId="4" fontId="19" fillId="7" borderId="4">
      <alignment horizontal="right" vertical="top" shrinkToFit="1"/>
    </xf>
    <xf numFmtId="4" fontId="18" fillId="7" borderId="4">
      <alignment horizontal="right" vertical="top" shrinkToFit="1"/>
    </xf>
    <xf numFmtId="10" fontId="18" fillId="7" borderId="4">
      <alignment horizontal="center" vertical="top" shrinkToFit="1"/>
    </xf>
    <xf numFmtId="10" fontId="18" fillId="7" borderId="4">
      <alignment horizontal="center" vertical="top" shrinkToFit="1"/>
    </xf>
    <xf numFmtId="0" fontId="5" fillId="0" borderId="0">
      <alignment horizontal="right"/>
    </xf>
    <xf numFmtId="0" fontId="5" fillId="0" borderId="4">
      <alignment horizontal="center" vertical="center" wrapText="1"/>
    </xf>
    <xf numFmtId="0" fontId="5" fillId="0" borderId="0">
      <alignment horizontal="right"/>
    </xf>
    <xf numFmtId="10" fontId="18" fillId="6" borderId="4">
      <alignment horizontal="center" vertical="top" shrinkToFit="1"/>
    </xf>
    <xf numFmtId="49" fontId="7" fillId="0" borderId="0"/>
    <xf numFmtId="0" fontId="5" fillId="0" borderId="0">
      <alignment wrapText="1"/>
    </xf>
    <xf numFmtId="10" fontId="18" fillId="7" borderId="4">
      <alignment horizontal="right" vertical="top" shrinkToFit="1"/>
    </xf>
    <xf numFmtId="10" fontId="18" fillId="7" borderId="4">
      <alignment horizontal="right" vertical="top" shrinkToFit="1"/>
    </xf>
    <xf numFmtId="10" fontId="18" fillId="7" borderId="4">
      <alignment horizontal="right" vertical="top" shrinkToFit="1"/>
    </xf>
    <xf numFmtId="0" fontId="18" fillId="0" borderId="0"/>
    <xf numFmtId="0" fontId="18" fillId="0" borderId="0"/>
    <xf numFmtId="10" fontId="19" fillId="7" borderId="4">
      <alignment horizontal="right" vertical="top" shrinkToFit="1"/>
    </xf>
    <xf numFmtId="10" fontId="19" fillId="7" borderId="4">
      <alignment horizontal="right" vertical="top" shrinkToFit="1"/>
    </xf>
    <xf numFmtId="10" fontId="18" fillId="7" borderId="4">
      <alignment horizontal="right" vertical="top" shrinkToFit="1"/>
    </xf>
    <xf numFmtId="0" fontId="5" fillId="4" borderId="14">
      <alignment horizontal="left"/>
    </xf>
    <xf numFmtId="0" fontId="5" fillId="4" borderId="14">
      <alignment horizontal="left"/>
    </xf>
    <xf numFmtId="0" fontId="5" fillId="4" borderId="0">
      <alignment horizontal="left"/>
    </xf>
    <xf numFmtId="0" fontId="13" fillId="0" borderId="0">
      <alignment horizontal="center" wrapText="1"/>
    </xf>
    <xf numFmtId="0" fontId="5" fillId="0" borderId="4">
      <alignment horizontal="center" vertical="center" wrapText="1"/>
    </xf>
    <xf numFmtId="49" fontId="7" fillId="0" borderId="9">
      <alignment horizontal="center"/>
    </xf>
    <xf numFmtId="49" fontId="7" fillId="0" borderId="9">
      <alignment horizontal="center"/>
    </xf>
    <xf numFmtId="49" fontId="7" fillId="0" borderId="9">
      <alignment horizontal="center"/>
    </xf>
    <xf numFmtId="0" fontId="5" fillId="0" borderId="4">
      <alignment horizontal="center" vertical="center" wrapText="1"/>
    </xf>
    <xf numFmtId="0" fontId="12" fillId="4" borderId="14">
      <alignment horizontal="center"/>
    </xf>
    <xf numFmtId="0" fontId="12" fillId="4" borderId="14">
      <alignment horizontal="center"/>
    </xf>
    <xf numFmtId="0" fontId="5" fillId="4" borderId="12">
      <alignment horizontal="left"/>
    </xf>
    <xf numFmtId="0" fontId="5" fillId="4" borderId="12">
      <alignment horizontal="left"/>
    </xf>
    <xf numFmtId="0" fontId="5" fillId="0" borderId="4">
      <alignment horizontal="center" vertical="center" wrapText="1"/>
    </xf>
    <xf numFmtId="49" fontId="7" fillId="0" borderId="0"/>
    <xf numFmtId="0" fontId="5" fillId="0" borderId="4">
      <alignment horizontal="left" vertical="top" wrapText="1"/>
    </xf>
    <xf numFmtId="0" fontId="13" fillId="0" borderId="0">
      <alignment horizontal="center"/>
    </xf>
    <xf numFmtId="0" fontId="5" fillId="0" borderId="4">
      <alignment horizontal="center" vertical="center" wrapText="1"/>
    </xf>
    <xf numFmtId="49" fontId="7" fillId="0" borderId="21">
      <alignment horizontal="center"/>
    </xf>
    <xf numFmtId="49" fontId="7" fillId="0" borderId="21">
      <alignment horizontal="center"/>
    </xf>
    <xf numFmtId="49" fontId="7" fillId="0" borderId="21">
      <alignment horizontal="center"/>
    </xf>
    <xf numFmtId="49" fontId="7" fillId="0" borderId="21">
      <alignment horizontal="center"/>
    </xf>
    <xf numFmtId="0" fontId="12" fillId="4" borderId="14">
      <alignment horizontal="left"/>
    </xf>
    <xf numFmtId="0" fontId="12" fillId="4" borderId="14">
      <alignment horizontal="left"/>
    </xf>
    <xf numFmtId="0" fontId="5" fillId="4" borderId="0">
      <alignment horizontal="left"/>
    </xf>
    <xf numFmtId="0" fontId="5" fillId="4" borderId="0">
      <alignment horizontal="left"/>
    </xf>
    <xf numFmtId="0" fontId="5" fillId="0" borderId="4">
      <alignment horizontal="center" vertical="center" wrapText="1"/>
    </xf>
    <xf numFmtId="0" fontId="5" fillId="0" borderId="4">
      <alignment horizontal="left" vertical="top" wrapText="1"/>
    </xf>
    <xf numFmtId="4" fontId="18" fillId="7" borderId="4">
      <alignment horizontal="right" vertical="top" shrinkToFit="1"/>
    </xf>
    <xf numFmtId="0" fontId="5" fillId="0" borderId="4">
      <alignment horizontal="center" vertical="center" wrapText="1"/>
    </xf>
    <xf numFmtId="49" fontId="7" fillId="0" borderId="22">
      <alignment horizontal="center"/>
    </xf>
    <xf numFmtId="49" fontId="7" fillId="0" borderId="22">
      <alignment horizontal="center"/>
    </xf>
    <xf numFmtId="49" fontId="7" fillId="0" borderId="22">
      <alignment horizontal="center"/>
    </xf>
    <xf numFmtId="49" fontId="7" fillId="0" borderId="22">
      <alignment horizontal="center"/>
    </xf>
    <xf numFmtId="0" fontId="5" fillId="4" borderId="12">
      <alignment horizontal="center"/>
    </xf>
    <xf numFmtId="0" fontId="5" fillId="4" borderId="12">
      <alignment horizontal="center"/>
    </xf>
    <xf numFmtId="0" fontId="5" fillId="0" borderId="4">
      <alignment horizontal="center" vertical="center" wrapText="1"/>
    </xf>
    <xf numFmtId="4" fontId="18" fillId="7" borderId="4">
      <alignment horizontal="right" vertical="top" shrinkToFit="1"/>
    </xf>
    <xf numFmtId="0" fontId="5" fillId="0" borderId="0">
      <alignment horizontal="right"/>
    </xf>
    <xf numFmtId="10" fontId="18" fillId="7" borderId="4">
      <alignment horizontal="center" vertical="top" shrinkToFit="1"/>
    </xf>
    <xf numFmtId="0" fontId="5" fillId="0" borderId="4">
      <alignment horizontal="center" vertical="center" wrapText="1"/>
    </xf>
    <xf numFmtId="49" fontId="7" fillId="0" borderId="0"/>
    <xf numFmtId="49" fontId="7" fillId="0" borderId="0"/>
    <xf numFmtId="49" fontId="7" fillId="0" borderId="0"/>
    <xf numFmtId="49" fontId="7" fillId="0" borderId="0"/>
    <xf numFmtId="49" fontId="7" fillId="0" borderId="0"/>
    <xf numFmtId="0" fontId="5" fillId="4" borderId="12">
      <alignment horizontal="left"/>
    </xf>
    <xf numFmtId="0" fontId="5" fillId="4" borderId="12">
      <alignment horizontal="left"/>
    </xf>
    <xf numFmtId="0" fontId="5" fillId="0" borderId="4">
      <alignment horizontal="center" vertical="center" wrapText="1"/>
    </xf>
    <xf numFmtId="10" fontId="18" fillId="7" borderId="4">
      <alignment horizontal="center" vertical="top" shrinkToFi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0" borderId="4">
      <alignment horizontal="left" vertical="top" wrapTex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49" fontId="5" fillId="0" borderId="4">
      <alignment horizontal="center" vertical="top" shrinkToFit="1"/>
    </xf>
    <xf numFmtId="4" fontId="7" fillId="0" borderId="9">
      <alignment horizontal="right" shrinkToFi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4" fontId="7" fillId="0" borderId="9">
      <alignment horizontal="right" shrinkToFit="1"/>
    </xf>
    <xf numFmtId="4" fontId="18" fillId="7" borderId="4">
      <alignment horizontal="right" vertical="top" shrinkToFi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10" fontId="18" fillId="7" borderId="4">
      <alignment horizontal="center" vertical="top" shrinkToFi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14" fillId="0" borderId="0">
      <alignment horizontal="center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5" fillId="0" borderId="4">
      <alignment horizontal="center" vertical="center" wrapText="1"/>
    </xf>
    <xf numFmtId="0" fontId="14" fillId="0" borderId="0">
      <alignment horizontal="center"/>
    </xf>
    <xf numFmtId="0" fontId="5" fillId="0" borderId="4">
      <alignment horizontal="center" vertical="center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0" fontId="5" fillId="0" borderId="4">
      <alignment horizontal="right" vertical="top" shrinkToFit="1"/>
    </xf>
    <xf numFmtId="10" fontId="18" fillId="2" borderId="4">
      <alignment horizontal="right" vertical="top" shrinkToFit="1"/>
    </xf>
    <xf numFmtId="10" fontId="18" fillId="2" borderId="4">
      <alignment horizontal="right" vertical="top" shrinkToFit="1"/>
    </xf>
    <xf numFmtId="0" fontId="13" fillId="0" borderId="0">
      <alignment horizontal="center" wrapText="1"/>
    </xf>
    <xf numFmtId="0" fontId="13" fillId="0" borderId="0">
      <alignment horizontal="center" wrapText="1"/>
    </xf>
    <xf numFmtId="0" fontId="13" fillId="0" borderId="0">
      <alignment horizontal="center"/>
    </xf>
    <xf numFmtId="0" fontId="13" fillId="0" borderId="0">
      <alignment horizontal="center"/>
    </xf>
    <xf numFmtId="0" fontId="5" fillId="0" borderId="0">
      <alignment horizontal="right"/>
    </xf>
    <xf numFmtId="0" fontId="7" fillId="0" borderId="6">
      <alignment horizontal="center"/>
    </xf>
    <xf numFmtId="0" fontId="5" fillId="0" borderId="0">
      <alignment horizontal="right"/>
    </xf>
    <xf numFmtId="0" fontId="5" fillId="0" borderId="0">
      <alignment vertical="top"/>
    </xf>
    <xf numFmtId="0" fontId="18" fillId="0" borderId="4">
      <alignment vertical="top" wrapText="1"/>
    </xf>
    <xf numFmtId="0" fontId="18" fillId="0" borderId="4">
      <alignment vertical="top" wrapText="1"/>
    </xf>
    <xf numFmtId="0" fontId="5" fillId="4" borderId="0">
      <alignment horizontal="center"/>
    </xf>
    <xf numFmtId="0" fontId="5" fillId="4" borderId="0">
      <alignment horizontal="left"/>
    </xf>
    <xf numFmtId="4" fontId="18" fillId="7" borderId="4">
      <alignment horizontal="right" vertical="top" shrinkToFit="1"/>
    </xf>
    <xf numFmtId="4" fontId="18" fillId="7" borderId="4">
      <alignment horizontal="right" vertical="top" shrinkToFit="1"/>
    </xf>
    <xf numFmtId="10" fontId="18" fillId="7" borderId="4">
      <alignment horizontal="right" vertical="top" shrinkToFit="1"/>
    </xf>
    <xf numFmtId="10" fontId="18" fillId="7" borderId="4">
      <alignment horizontal="right" vertical="top" shrinkToFit="1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0" fillId="0" borderId="0">
      <alignment horizontal="right"/>
    </xf>
    <xf numFmtId="0" fontId="21" fillId="0" borderId="0">
      <alignment horizontal="right"/>
    </xf>
    <xf numFmtId="0" fontId="20" fillId="0" borderId="23">
      <alignment horizontal="right"/>
    </xf>
    <xf numFmtId="0" fontId="20" fillId="0" borderId="23">
      <alignment horizontal="right"/>
    </xf>
    <xf numFmtId="0" fontId="20" fillId="0" borderId="23">
      <alignment horizontal="right"/>
    </xf>
    <xf numFmtId="0" fontId="20" fillId="0" borderId="23">
      <alignment horizontal="right"/>
    </xf>
    <xf numFmtId="0" fontId="21" fillId="0" borderId="23">
      <alignment horizontal="right"/>
    </xf>
    <xf numFmtId="0" fontId="20" fillId="0" borderId="24">
      <alignment horizontal="right"/>
    </xf>
    <xf numFmtId="0" fontId="20" fillId="0" borderId="24">
      <alignment horizontal="right"/>
    </xf>
    <xf numFmtId="0" fontId="20" fillId="0" borderId="24">
      <alignment horizontal="right"/>
    </xf>
    <xf numFmtId="0" fontId="20" fillId="0" borderId="24">
      <alignment horizontal="right"/>
    </xf>
    <xf numFmtId="0" fontId="21" fillId="0" borderId="24">
      <alignment horizontal="right"/>
    </xf>
    <xf numFmtId="0" fontId="5" fillId="0" borderId="25"/>
    <xf numFmtId="0" fontId="5" fillId="0" borderId="23"/>
    <xf numFmtId="0" fontId="7" fillId="0" borderId="11">
      <alignment horizontal="left" wrapText="1"/>
    </xf>
    <xf numFmtId="0" fontId="7" fillId="0" borderId="11">
      <alignment horizontal="left" wrapText="1"/>
    </xf>
    <xf numFmtId="49" fontId="20" fillId="0" borderId="0"/>
    <xf numFmtId="49" fontId="20" fillId="0" borderId="0"/>
    <xf numFmtId="49" fontId="20" fillId="0" borderId="0"/>
    <xf numFmtId="49" fontId="20" fillId="0" borderId="0"/>
    <xf numFmtId="0" fontId="7" fillId="0" borderId="10">
      <alignment horizontal="left" wrapText="1"/>
    </xf>
    <xf numFmtId="0" fontId="7" fillId="0" borderId="10">
      <alignment horizontal="left" wrapText="1"/>
    </xf>
    <xf numFmtId="0" fontId="17" fillId="0" borderId="12"/>
    <xf numFmtId="0" fontId="7" fillId="0" borderId="7">
      <alignment horizontal="center" shrinkToFit="1"/>
    </xf>
    <xf numFmtId="0" fontId="7" fillId="0" borderId="19">
      <alignment horizontal="center" shrinkToFit="1"/>
    </xf>
    <xf numFmtId="49" fontId="7" fillId="0" borderId="20">
      <alignment horizontal="center" wrapText="1"/>
    </xf>
    <xf numFmtId="0" fontId="16" fillId="0" borderId="12"/>
    <xf numFmtId="0" fontId="16" fillId="0" borderId="12"/>
    <xf numFmtId="0" fontId="16" fillId="0" borderId="12"/>
    <xf numFmtId="0" fontId="16" fillId="0" borderId="12"/>
    <xf numFmtId="49" fontId="7" fillId="0" borderId="26">
      <alignment horizontal="center" shrinkToFit="1"/>
    </xf>
    <xf numFmtId="0" fontId="17" fillId="0" borderId="13"/>
    <xf numFmtId="0" fontId="7" fillId="0" borderId="18">
      <alignment horizontal="center" vertical="center" shrinkToFit="1"/>
    </xf>
    <xf numFmtId="0" fontId="7" fillId="0" borderId="18">
      <alignment horizontal="center" vertical="center" shrinkToFit="1"/>
    </xf>
    <xf numFmtId="49" fontId="7" fillId="0" borderId="22">
      <alignment horizontal="center" wrapText="1"/>
    </xf>
    <xf numFmtId="49" fontId="7" fillId="0" borderId="27">
      <alignment horizontal="center"/>
    </xf>
    <xf numFmtId="49" fontId="7" fillId="0" borderId="18">
      <alignment horizontal="center" vertical="center" shrinkToFit="1"/>
    </xf>
    <xf numFmtId="49" fontId="7" fillId="0" borderId="18">
      <alignment horizontal="center" vertical="center" shrinkToFit="1"/>
    </xf>
    <xf numFmtId="0" fontId="16" fillId="0" borderId="13"/>
    <xf numFmtId="0" fontId="16" fillId="0" borderId="13"/>
    <xf numFmtId="0" fontId="16" fillId="0" borderId="13"/>
    <xf numFmtId="0" fontId="16" fillId="0" borderId="13"/>
    <xf numFmtId="166" fontId="7" fillId="0" borderId="21">
      <alignment horizontal="right" shrinkToFit="1"/>
    </xf>
    <xf numFmtId="4" fontId="7" fillId="0" borderId="22">
      <alignment horizontal="right" wrapText="1"/>
    </xf>
    <xf numFmtId="4" fontId="7" fillId="0" borderId="27">
      <alignment horizontal="right" shrinkToFit="1"/>
    </xf>
    <xf numFmtId="49" fontId="7" fillId="0" borderId="0">
      <alignment horizontal="right"/>
    </xf>
    <xf numFmtId="49" fontId="7" fillId="0" borderId="0">
      <alignment horizontal="right"/>
    </xf>
    <xf numFmtId="4" fontId="7" fillId="0" borderId="28">
      <alignment horizontal="right" shrinkToFit="1"/>
    </xf>
    <xf numFmtId="4" fontId="7" fillId="0" borderId="28">
      <alignment horizontal="right" shrinkToFit="1"/>
    </xf>
    <xf numFmtId="166" fontId="7" fillId="0" borderId="29">
      <alignment horizontal="right" shrinkToFit="1"/>
    </xf>
    <xf numFmtId="4" fontId="7" fillId="0" borderId="16">
      <alignment horizontal="right" wrapText="1"/>
    </xf>
    <xf numFmtId="49" fontId="7" fillId="0" borderId="30">
      <alignment horizontal="center"/>
    </xf>
    <xf numFmtId="0" fontId="14" fillId="0" borderId="23">
      <alignment horizontal="center"/>
    </xf>
    <xf numFmtId="49" fontId="5" fillId="0" borderId="23"/>
    <xf numFmtId="49" fontId="5" fillId="0" borderId="24"/>
    <xf numFmtId="0" fontId="5" fillId="0" borderId="24">
      <alignment wrapText="1"/>
    </xf>
    <xf numFmtId="0" fontId="5" fillId="0" borderId="24"/>
    <xf numFmtId="0" fontId="7" fillId="0" borderId="0">
      <alignment wrapText="1"/>
    </xf>
    <xf numFmtId="0" fontId="7" fillId="0" borderId="0">
      <alignment wrapText="1"/>
    </xf>
    <xf numFmtId="0" fontId="7" fillId="0" borderId="6">
      <alignment horizontal="left"/>
    </xf>
    <xf numFmtId="0" fontId="7" fillId="0" borderId="6">
      <alignment horizontal="left"/>
    </xf>
    <xf numFmtId="0" fontId="7" fillId="0" borderId="15">
      <alignment horizontal="left" wrapText="1" indent="2"/>
    </xf>
    <xf numFmtId="0" fontId="7" fillId="0" borderId="15">
      <alignment horizontal="left" wrapText="1" indent="2"/>
    </xf>
    <xf numFmtId="0" fontId="7" fillId="0" borderId="31">
      <alignment horizontal="left" wrapText="1"/>
    </xf>
    <xf numFmtId="0" fontId="7" fillId="0" borderId="31">
      <alignment horizontal="left" wrapText="1"/>
    </xf>
    <xf numFmtId="0" fontId="7" fillId="0" borderId="5">
      <alignment horizontal="left" wrapText="1" indent="2"/>
    </xf>
    <xf numFmtId="0" fontId="4" fillId="0" borderId="0"/>
    <xf numFmtId="0" fontId="4" fillId="0" borderId="0"/>
    <xf numFmtId="0" fontId="4" fillId="0" borderId="0"/>
    <xf numFmtId="0" fontId="4" fillId="0" borderId="0"/>
    <xf numFmtId="165" fontId="7" fillId="0" borderId="10">
      <alignment horizontal="right" vertical="center" shrinkToFit="1"/>
    </xf>
    <xf numFmtId="165" fontId="7" fillId="0" borderId="4">
      <alignment horizontal="right" vertical="center" shrinkToFit="1"/>
    </xf>
  </cellStyleXfs>
  <cellXfs count="169">
    <xf numFmtId="0" fontId="0" fillId="0" borderId="0" xfId="0"/>
    <xf numFmtId="0" fontId="1" fillId="0" borderId="0" xfId="1"/>
    <xf numFmtId="0" fontId="4" fillId="0" borderId="0" xfId="561" applyProtection="1">
      <protection locked="0"/>
    </xf>
    <xf numFmtId="0" fontId="4" fillId="8" borderId="0" xfId="561" applyFill="1" applyProtection="1">
      <protection locked="0"/>
    </xf>
    <xf numFmtId="0" fontId="5" fillId="8" borderId="0" xfId="164" applyNumberFormat="1" applyFill="1" applyProtection="1"/>
    <xf numFmtId="0" fontId="5" fillId="8" borderId="0" xfId="472" applyNumberFormat="1" applyFill="1" applyProtection="1">
      <alignment horizontal="left" wrapText="1"/>
    </xf>
    <xf numFmtId="10" fontId="18" fillId="8" borderId="4" xfId="475" applyNumberFormat="1" applyFill="1" applyProtection="1">
      <alignment horizontal="right" vertical="top" shrinkToFit="1"/>
    </xf>
    <xf numFmtId="4" fontId="18" fillId="8" borderId="4" xfId="372" applyNumberFormat="1" applyFill="1" applyProtection="1">
      <alignment horizontal="right" vertical="top" shrinkToFit="1"/>
    </xf>
    <xf numFmtId="10" fontId="18" fillId="8" borderId="4" xfId="491" applyNumberFormat="1" applyFill="1" applyProtection="1">
      <alignment horizontal="right" vertical="top" shrinkToFit="1"/>
    </xf>
    <xf numFmtId="4" fontId="18" fillId="8" borderId="4" xfId="489" applyNumberFormat="1" applyFill="1" applyProtection="1">
      <alignment horizontal="right" vertical="top" shrinkToFit="1"/>
    </xf>
    <xf numFmtId="1" fontId="5" fillId="8" borderId="4" xfId="191" applyNumberFormat="1" applyFill="1" applyProtection="1">
      <alignment horizontal="center" vertical="top" shrinkToFit="1"/>
    </xf>
    <xf numFmtId="0" fontId="18" fillId="8" borderId="4" xfId="485" applyNumberFormat="1" applyFill="1" applyProtection="1">
      <alignment vertical="top" wrapText="1"/>
    </xf>
    <xf numFmtId="0" fontId="5" fillId="8" borderId="4" xfId="470" applyNumberFormat="1" applyFill="1" applyProtection="1">
      <alignment horizontal="center" vertical="center" wrapText="1"/>
    </xf>
    <xf numFmtId="0" fontId="17" fillId="0" borderId="0" xfId="241" applyNumberFormat="1" applyProtection="1"/>
    <xf numFmtId="49" fontId="5" fillId="0" borderId="13" xfId="116" applyNumberFormat="1" applyProtection="1"/>
    <xf numFmtId="0" fontId="7" fillId="0" borderId="13" xfId="113" applyNumberFormat="1" applyProtection="1"/>
    <xf numFmtId="0" fontId="5" fillId="0" borderId="13" xfId="105" applyNumberFormat="1" applyProtection="1">
      <alignment horizontal="left"/>
    </xf>
    <xf numFmtId="0" fontId="5" fillId="0" borderId="12" xfId="88" applyNumberFormat="1" applyProtection="1">
      <alignment horizontal="left"/>
    </xf>
    <xf numFmtId="49" fontId="7" fillId="0" borderId="10" xfId="84" applyNumberFormat="1" applyProtection="1">
      <alignment horizontal="center" shrinkToFit="1"/>
    </xf>
    <xf numFmtId="4" fontId="7" fillId="0" borderId="4" xfId="54" applyNumberFormat="1" applyProtection="1">
      <alignment horizontal="right" shrinkToFit="1"/>
    </xf>
    <xf numFmtId="49" fontId="7" fillId="0" borderId="4" xfId="86" applyNumberFormat="1" applyProtection="1">
      <alignment horizontal="center" vertical="center" shrinkToFit="1"/>
    </xf>
    <xf numFmtId="0" fontId="7" fillId="0" borderId="8" xfId="39" applyNumberFormat="1" applyProtection="1">
      <alignment horizontal="center" vertical="center" shrinkToFit="1"/>
    </xf>
    <xf numFmtId="0" fontId="7" fillId="0" borderId="11" xfId="509" applyNumberFormat="1" applyProtection="1">
      <alignment horizontal="left" wrapText="1"/>
    </xf>
    <xf numFmtId="49" fontId="7" fillId="0" borderId="4" xfId="47" applyNumberFormat="1" applyProtection="1">
      <alignment horizontal="center" vertical="center"/>
    </xf>
    <xf numFmtId="0" fontId="9" fillId="0" borderId="10" xfId="67" applyNumberFormat="1" applyProtection="1">
      <alignment wrapText="1"/>
    </xf>
    <xf numFmtId="4" fontId="7" fillId="0" borderId="10" xfId="65" applyNumberFormat="1" applyProtection="1">
      <alignment horizontal="right" shrinkToFit="1"/>
    </xf>
    <xf numFmtId="0" fontId="7" fillId="3" borderId="11" xfId="82" applyNumberFormat="1" applyProtection="1">
      <alignment horizontal="left" wrapText="1"/>
    </xf>
    <xf numFmtId="0" fontId="9" fillId="3" borderId="10" xfId="73" applyNumberFormat="1" applyProtection="1">
      <alignment wrapText="1"/>
    </xf>
    <xf numFmtId="166" fontId="7" fillId="0" borderId="10" xfId="565" applyNumberFormat="1" applyProtection="1">
      <alignment horizontal="right" vertical="center" shrinkToFit="1"/>
    </xf>
    <xf numFmtId="166" fontId="7" fillId="0" borderId="4" xfId="566" applyNumberFormat="1" applyProtection="1">
      <alignment horizontal="right" vertical="center" shrinkToFit="1"/>
    </xf>
    <xf numFmtId="0" fontId="9" fillId="0" borderId="10" xfId="70" applyNumberFormat="1" applyProtection="1"/>
    <xf numFmtId="0" fontId="7" fillId="0" borderId="5" xfId="560" applyNumberFormat="1" applyProtection="1">
      <alignment horizontal="left" wrapText="1" indent="2"/>
    </xf>
    <xf numFmtId="0" fontId="7" fillId="0" borderId="31" xfId="558" applyNumberFormat="1" applyProtection="1">
      <alignment horizontal="left" wrapText="1"/>
    </xf>
    <xf numFmtId="0" fontId="7" fillId="0" borderId="15" xfId="556" applyNumberFormat="1" applyProtection="1">
      <alignment horizontal="left" wrapText="1" indent="2"/>
    </xf>
    <xf numFmtId="4" fontId="7" fillId="0" borderId="28" xfId="542" applyNumberFormat="1" applyProtection="1">
      <alignment horizontal="right" shrinkToFit="1"/>
    </xf>
    <xf numFmtId="4" fontId="7" fillId="0" borderId="9" xfId="453" applyNumberFormat="1" applyProtection="1">
      <alignment horizontal="right" shrinkToFit="1"/>
    </xf>
    <xf numFmtId="49" fontId="7" fillId="0" borderId="9" xfId="45" applyNumberFormat="1" applyProtection="1">
      <alignment horizontal="center" vertical="center"/>
    </xf>
    <xf numFmtId="0" fontId="7" fillId="0" borderId="7" xfId="37" applyNumberFormat="1" applyProtection="1">
      <alignment horizontal="center" vertical="center" shrinkToFit="1"/>
    </xf>
    <xf numFmtId="0" fontId="7" fillId="0" borderId="10" xfId="515" applyNumberFormat="1" applyProtection="1">
      <alignment horizontal="left" wrapText="1"/>
    </xf>
    <xf numFmtId="49" fontId="7" fillId="0" borderId="18" xfId="531" applyNumberFormat="1" applyProtection="1">
      <alignment horizontal="center" vertical="center" shrinkToFit="1"/>
    </xf>
    <xf numFmtId="0" fontId="7" fillId="0" borderId="18" xfId="527" applyNumberFormat="1" applyProtection="1">
      <alignment horizontal="center" vertical="center" shrinkToFit="1"/>
    </xf>
    <xf numFmtId="0" fontId="7" fillId="0" borderId="18" xfId="285" applyNumberFormat="1" applyProtection="1">
      <alignment horizontal="center" vertical="center"/>
    </xf>
    <xf numFmtId="0" fontId="7" fillId="0" borderId="4" xfId="203" applyNumberFormat="1" applyProtection="1">
      <alignment horizontal="center" vertical="center"/>
    </xf>
    <xf numFmtId="49" fontId="7" fillId="0" borderId="6" xfId="60" applyNumberFormat="1" applyProtection="1">
      <alignment horizontal="right"/>
    </xf>
    <xf numFmtId="49" fontId="5" fillId="0" borderId="6" xfId="58" applyNumberFormat="1" applyProtection="1">
      <alignment shrinkToFit="1"/>
    </xf>
    <xf numFmtId="49" fontId="7" fillId="0" borderId="6" xfId="49" applyNumberFormat="1" applyProtection="1">
      <alignment horizontal="center" vertical="center" shrinkToFit="1"/>
    </xf>
    <xf numFmtId="0" fontId="7" fillId="0" borderId="6" xfId="43" applyNumberFormat="1" applyProtection="1">
      <alignment horizontal="center" shrinkToFit="1"/>
    </xf>
    <xf numFmtId="49" fontId="7" fillId="0" borderId="6" xfId="35" applyNumberFormat="1" applyProtection="1">
      <alignment horizontal="left"/>
    </xf>
    <xf numFmtId="0" fontId="7" fillId="0" borderId="6" xfId="554" applyNumberFormat="1" applyProtection="1">
      <alignment horizontal="left"/>
    </xf>
    <xf numFmtId="49" fontId="7" fillId="0" borderId="0" xfId="540" applyNumberFormat="1" applyProtection="1">
      <alignment horizontal="right"/>
    </xf>
    <xf numFmtId="49" fontId="8" fillId="0" borderId="0" xfId="56" applyNumberFormat="1" applyProtection="1"/>
    <xf numFmtId="49" fontId="7" fillId="0" borderId="0" xfId="387" applyNumberFormat="1" applyProtection="1"/>
    <xf numFmtId="49" fontId="7" fillId="0" borderId="0" xfId="41" applyNumberFormat="1" applyProtection="1">
      <alignment horizontal="center"/>
    </xf>
    <xf numFmtId="49" fontId="7" fillId="0" borderId="0" xfId="33" applyNumberFormat="1" applyProtection="1">
      <alignment wrapText="1"/>
    </xf>
    <xf numFmtId="0" fontId="7" fillId="0" borderId="0" xfId="552" applyNumberFormat="1" applyProtection="1">
      <alignment wrapText="1"/>
    </xf>
    <xf numFmtId="0" fontId="5" fillId="8" borderId="4" xfId="301" applyNumberFormat="1" applyFill="1" applyProtection="1">
      <alignment horizontal="center" vertical="center" wrapText="1"/>
    </xf>
    <xf numFmtId="0" fontId="5" fillId="8" borderId="4" xfId="301" applyFill="1">
      <alignment horizontal="center" vertical="center" wrapText="1"/>
    </xf>
    <xf numFmtId="0" fontId="5" fillId="8" borderId="4" xfId="318" applyNumberFormat="1" applyFill="1" applyProtection="1">
      <alignment horizontal="center" vertical="center" wrapText="1"/>
    </xf>
    <xf numFmtId="0" fontId="5" fillId="8" borderId="4" xfId="318" applyFill="1">
      <alignment horizontal="center" vertical="center" wrapText="1"/>
    </xf>
    <xf numFmtId="0" fontId="5" fillId="8" borderId="4" xfId="343" applyNumberFormat="1" applyFill="1" applyProtection="1">
      <alignment horizontal="center" vertical="center" wrapText="1"/>
    </xf>
    <xf numFmtId="0" fontId="5" fillId="8" borderId="4" xfId="343" applyFill="1">
      <alignment horizontal="center" vertical="center" wrapText="1"/>
    </xf>
    <xf numFmtId="0" fontId="13" fillId="8" borderId="0" xfId="477" applyNumberFormat="1" applyFill="1" applyAlignment="1" applyProtection="1">
      <alignment horizontal="center" wrapText="1"/>
    </xf>
    <xf numFmtId="0" fontId="5" fillId="8" borderId="4" xfId="253" applyNumberFormat="1" applyFill="1" applyProtection="1">
      <alignment horizontal="center" vertical="center" wrapText="1"/>
    </xf>
    <xf numFmtId="0" fontId="5" fillId="8" borderId="4" xfId="253" applyFill="1">
      <alignment horizontal="center" vertical="center" wrapText="1"/>
    </xf>
    <xf numFmtId="0" fontId="5" fillId="8" borderId="4" xfId="277" applyNumberFormat="1" applyFill="1" applyProtection="1">
      <alignment horizontal="center" vertical="center" wrapText="1"/>
    </xf>
    <xf numFmtId="0" fontId="5" fillId="8" borderId="4" xfId="277" applyFill="1">
      <alignment horizontal="center" vertical="center" wrapText="1"/>
    </xf>
    <xf numFmtId="0" fontId="5" fillId="8" borderId="4" xfId="288" applyNumberFormat="1" applyFill="1" applyProtection="1">
      <alignment horizontal="center" vertical="center" wrapText="1"/>
    </xf>
    <xf numFmtId="0" fontId="5" fillId="8" borderId="4" xfId="288" applyFill="1">
      <alignment horizontal="center" vertical="center" wrapText="1"/>
    </xf>
    <xf numFmtId="0" fontId="5" fillId="8" borderId="4" xfId="137" applyNumberFormat="1" applyFill="1" applyProtection="1">
      <alignment horizontal="center" vertical="center" wrapText="1"/>
    </xf>
    <xf numFmtId="0" fontId="5" fillId="8" borderId="4" xfId="137" applyFill="1">
      <alignment horizontal="center" vertical="center" wrapText="1"/>
    </xf>
    <xf numFmtId="0" fontId="5" fillId="8" borderId="4" xfId="202" applyNumberFormat="1" applyFill="1" applyProtection="1">
      <alignment horizontal="center" vertical="center" wrapText="1"/>
    </xf>
    <xf numFmtId="0" fontId="5" fillId="8" borderId="4" xfId="202" applyFill="1">
      <alignment horizontal="center" vertical="center" wrapText="1"/>
    </xf>
    <xf numFmtId="0" fontId="5" fillId="8" borderId="4" xfId="466" applyNumberFormat="1" applyFill="1" applyProtection="1">
      <alignment horizontal="center" vertical="center" wrapText="1"/>
    </xf>
    <xf numFmtId="0" fontId="5" fillId="8" borderId="4" xfId="466" applyFill="1">
      <alignment horizontal="center" vertical="center" wrapText="1"/>
    </xf>
    <xf numFmtId="0" fontId="5" fillId="8" borderId="4" xfId="414" applyNumberFormat="1" applyFill="1" applyProtection="1">
      <alignment horizontal="center" vertical="center" wrapText="1"/>
    </xf>
    <xf numFmtId="0" fontId="5" fillId="8" borderId="4" xfId="414" applyFill="1">
      <alignment horizontal="center" vertical="center" wrapText="1"/>
    </xf>
    <xf numFmtId="0" fontId="5" fillId="8" borderId="4" xfId="401" applyNumberFormat="1" applyFill="1" applyProtection="1">
      <alignment horizontal="center" vertical="center" wrapText="1"/>
    </xf>
    <xf numFmtId="0" fontId="5" fillId="8" borderId="4" xfId="401" applyFill="1">
      <alignment horizontal="center" vertical="center" wrapText="1"/>
    </xf>
    <xf numFmtId="0" fontId="5" fillId="8" borderId="4" xfId="447" applyNumberFormat="1" applyFill="1" applyProtection="1">
      <alignment horizontal="center" vertical="center" wrapText="1"/>
    </xf>
    <xf numFmtId="0" fontId="5" fillId="8" borderId="4" xfId="447" applyFill="1">
      <alignment horizontal="center" vertical="center" wrapText="1"/>
    </xf>
    <xf numFmtId="0" fontId="5" fillId="8" borderId="4" xfId="450" applyNumberFormat="1" applyFill="1" applyProtection="1">
      <alignment horizontal="center" vertical="center" wrapText="1"/>
    </xf>
    <xf numFmtId="0" fontId="5" fillId="8" borderId="4" xfId="450" applyFill="1">
      <alignment horizontal="center" vertical="center" wrapText="1"/>
    </xf>
    <xf numFmtId="0" fontId="5" fillId="8" borderId="4" xfId="454" applyNumberFormat="1" applyFill="1" applyProtection="1">
      <alignment horizontal="center" vertical="center" wrapText="1"/>
    </xf>
    <xf numFmtId="0" fontId="5" fillId="8" borderId="4" xfId="454" applyFill="1">
      <alignment horizontal="center" vertical="center" wrapText="1"/>
    </xf>
    <xf numFmtId="0" fontId="5" fillId="8" borderId="4" xfId="459" applyNumberFormat="1" applyFill="1" applyProtection="1">
      <alignment horizontal="center" vertical="center" wrapText="1"/>
    </xf>
    <xf numFmtId="0" fontId="5" fillId="8" borderId="4" xfId="459" applyFill="1">
      <alignment horizontal="center" vertical="center" wrapText="1"/>
    </xf>
    <xf numFmtId="0" fontId="5" fillId="8" borderId="0" xfId="388" applyNumberFormat="1" applyFill="1" applyProtection="1">
      <alignment wrapText="1"/>
    </xf>
    <xf numFmtId="0" fontId="5" fillId="8" borderId="0" xfId="388" applyFill="1">
      <alignment wrapText="1"/>
    </xf>
    <xf numFmtId="0" fontId="13" fillId="8" borderId="0" xfId="477" applyNumberFormat="1" applyFill="1" applyProtection="1">
      <alignment horizontal="center" wrapText="1"/>
    </xf>
    <xf numFmtId="0" fontId="13" fillId="8" borderId="0" xfId="477" applyFill="1">
      <alignment horizontal="center" wrapText="1"/>
    </xf>
    <xf numFmtId="0" fontId="13" fillId="8" borderId="0" xfId="479" applyNumberFormat="1" applyFill="1" applyProtection="1">
      <alignment horizontal="center"/>
    </xf>
    <xf numFmtId="0" fontId="13" fillId="8" borderId="0" xfId="479" applyFill="1">
      <alignment horizontal="center"/>
    </xf>
    <xf numFmtId="0" fontId="5" fillId="8" borderId="0" xfId="482" applyNumberFormat="1" applyFill="1" applyProtection="1">
      <alignment horizontal="right"/>
    </xf>
    <xf numFmtId="0" fontId="5" fillId="8" borderId="0" xfId="482" applyFill="1">
      <alignment horizontal="right"/>
    </xf>
    <xf numFmtId="0" fontId="5" fillId="8" borderId="0" xfId="472" applyNumberFormat="1" applyFill="1" applyProtection="1">
      <alignment horizontal="left" wrapText="1"/>
    </xf>
    <xf numFmtId="0" fontId="5" fillId="8" borderId="0" xfId="472" applyFill="1">
      <alignment horizontal="left" wrapText="1"/>
    </xf>
    <xf numFmtId="0" fontId="18" fillId="8" borderId="4" xfId="331" applyNumberFormat="1" applyFill="1" applyProtection="1">
      <alignment horizontal="left"/>
    </xf>
    <xf numFmtId="0" fontId="18" fillId="8" borderId="4" xfId="331" applyFill="1">
      <alignment horizontal="left"/>
    </xf>
    <xf numFmtId="0" fontId="5" fillId="8" borderId="4" xfId="470" applyNumberFormat="1" applyFill="1" applyProtection="1">
      <alignment horizontal="center" vertical="center" wrapText="1"/>
    </xf>
    <xf numFmtId="0" fontId="5" fillId="8" borderId="4" xfId="470" applyFill="1">
      <alignment horizontal="center" vertical="center" wrapText="1"/>
    </xf>
    <xf numFmtId="0" fontId="5" fillId="8" borderId="4" xfId="426" applyNumberFormat="1" applyFill="1" applyProtection="1">
      <alignment horizontal="center" vertical="center" wrapText="1"/>
    </xf>
    <xf numFmtId="0" fontId="5" fillId="8" borderId="4" xfId="426" applyFill="1">
      <alignment horizontal="center" vertical="center" wrapText="1"/>
    </xf>
    <xf numFmtId="0" fontId="5" fillId="8" borderId="4" xfId="437" applyNumberFormat="1" applyFill="1" applyProtection="1">
      <alignment horizontal="center" vertical="center" wrapText="1"/>
    </xf>
    <xf numFmtId="0" fontId="5" fillId="8" borderId="4" xfId="437" applyFill="1">
      <alignment horizontal="center" vertical="center" wrapText="1"/>
    </xf>
    <xf numFmtId="0" fontId="22" fillId="0" borderId="0" xfId="552" applyNumberFormat="1" applyFont="1" applyAlignment="1" applyProtection="1">
      <alignment horizontal="center" wrapText="1"/>
    </xf>
    <xf numFmtId="0" fontId="22" fillId="0" borderId="0" xfId="465" applyNumberFormat="1" applyFont="1" applyProtection="1">
      <alignment horizontal="center"/>
    </xf>
    <xf numFmtId="0" fontId="22" fillId="0" borderId="0" xfId="465" applyFont="1">
      <alignment horizontal="center"/>
    </xf>
    <xf numFmtId="0" fontId="7" fillId="0" borderId="4" xfId="190" applyNumberFormat="1" applyProtection="1">
      <alignment horizontal="center" vertical="top" wrapText="1"/>
    </xf>
    <xf numFmtId="0" fontId="7" fillId="0" borderId="4" xfId="190">
      <alignment horizontal="center" vertical="top"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14" fontId="2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5" fillId="0" borderId="0" xfId="300" applyNumberFormat="1" applyProtection="1">
      <alignment horizontal="left" wrapText="1"/>
    </xf>
    <xf numFmtId="0" fontId="5" fillId="0" borderId="0" xfId="300">
      <alignment horizontal="left" wrapText="1"/>
    </xf>
    <xf numFmtId="0" fontId="5" fillId="0" borderId="0" xfId="164" applyNumberFormat="1" applyProtection="1"/>
    <xf numFmtId="0" fontId="23" fillId="0" borderId="0" xfId="300" applyNumberFormat="1" applyFont="1" applyAlignment="1" applyProtection="1">
      <alignment horizontal="center" wrapText="1"/>
    </xf>
    <xf numFmtId="0" fontId="23" fillId="0" borderId="0" xfId="300" applyFont="1" applyAlignment="1">
      <alignment horizontal="center" wrapText="1"/>
    </xf>
    <xf numFmtId="0" fontId="13" fillId="0" borderId="0" xfId="354" applyNumberFormat="1" applyProtection="1">
      <alignment horizontal="center" wrapText="1"/>
    </xf>
    <xf numFmtId="0" fontId="13" fillId="0" borderId="0" xfId="354">
      <alignment horizontal="center" wrapText="1"/>
    </xf>
    <xf numFmtId="0" fontId="13" fillId="0" borderId="0" xfId="354" applyNumberFormat="1" applyProtection="1">
      <alignment horizontal="center" wrapText="1"/>
    </xf>
    <xf numFmtId="0" fontId="13" fillId="0" borderId="0" xfId="369" applyNumberFormat="1" applyProtection="1">
      <alignment horizontal="center"/>
    </xf>
    <xf numFmtId="0" fontId="13" fillId="0" borderId="0" xfId="369">
      <alignment horizontal="center"/>
    </xf>
    <xf numFmtId="0" fontId="13" fillId="0" borderId="0" xfId="369" applyNumberFormat="1" applyProtection="1">
      <alignment horizontal="center"/>
    </xf>
    <xf numFmtId="0" fontId="5" fillId="0" borderId="0" xfId="383" applyNumberFormat="1" applyProtection="1">
      <alignment horizontal="right"/>
    </xf>
    <xf numFmtId="0" fontId="5" fillId="0" borderId="0" xfId="383">
      <alignment horizontal="right"/>
    </xf>
    <xf numFmtId="0" fontId="5" fillId="0" borderId="4" xfId="137" applyNumberFormat="1" applyProtection="1">
      <alignment horizontal="center" vertical="center" wrapText="1"/>
    </xf>
    <xf numFmtId="0" fontId="5" fillId="0" borderId="4" xfId="177" applyNumberFormat="1" applyProtection="1">
      <alignment horizontal="center" vertical="center" wrapText="1"/>
    </xf>
    <xf numFmtId="0" fontId="5" fillId="0" borderId="4" xfId="202" applyNumberFormat="1" applyProtection="1">
      <alignment horizontal="center" vertical="center" wrapText="1"/>
    </xf>
    <xf numFmtId="0" fontId="5" fillId="0" borderId="4" xfId="223" applyNumberFormat="1" applyProtection="1">
      <alignment horizontal="center" vertical="center" wrapText="1"/>
    </xf>
    <xf numFmtId="0" fontId="5" fillId="0" borderId="4" xfId="238" applyNumberFormat="1" applyProtection="1">
      <alignment horizontal="center" vertical="center" wrapText="1"/>
    </xf>
    <xf numFmtId="0" fontId="5" fillId="0" borderId="4" xfId="238">
      <alignment horizontal="center" vertical="center" wrapText="1"/>
    </xf>
    <xf numFmtId="0" fontId="5" fillId="0" borderId="4" xfId="231" applyNumberFormat="1" applyProtection="1">
      <alignment horizontal="center" vertical="center" wrapText="1"/>
    </xf>
    <xf numFmtId="0" fontId="5" fillId="0" borderId="25" xfId="238" applyNumberFormat="1" applyBorder="1" applyAlignment="1" applyProtection="1">
      <alignment horizontal="center" vertical="center" wrapText="1"/>
    </xf>
    <xf numFmtId="0" fontId="5" fillId="0" borderId="12" xfId="238" applyNumberFormat="1" applyBorder="1" applyAlignment="1" applyProtection="1">
      <alignment horizontal="center" vertical="center" wrapText="1"/>
    </xf>
    <xf numFmtId="0" fontId="5" fillId="0" borderId="32" xfId="238" applyNumberFormat="1" applyBorder="1" applyAlignment="1" applyProtection="1">
      <alignment horizontal="center" vertical="center" wrapText="1"/>
    </xf>
    <xf numFmtId="0" fontId="5" fillId="0" borderId="14" xfId="315" applyNumberFormat="1" applyProtection="1">
      <alignment horizontal="center" vertical="center" wrapText="1"/>
    </xf>
    <xf numFmtId="0" fontId="5" fillId="0" borderId="21" xfId="231" applyNumberFormat="1" applyBorder="1" applyAlignment="1" applyProtection="1">
      <alignment horizontal="center" vertical="center" wrapText="1"/>
    </xf>
    <xf numFmtId="0" fontId="5" fillId="0" borderId="4" xfId="137">
      <alignment horizontal="center" vertical="center" wrapText="1"/>
    </xf>
    <xf numFmtId="0" fontId="5" fillId="0" borderId="4" xfId="177">
      <alignment horizontal="center" vertical="center" wrapText="1"/>
    </xf>
    <xf numFmtId="0" fontId="5" fillId="0" borderId="4" xfId="202">
      <alignment horizontal="center" vertical="center" wrapText="1"/>
    </xf>
    <xf numFmtId="0" fontId="5" fillId="0" borderId="4" xfId="223">
      <alignment horizontal="center" vertical="center" wrapText="1"/>
    </xf>
    <xf numFmtId="0" fontId="5" fillId="0" borderId="4" xfId="231" applyNumberFormat="1" applyProtection="1">
      <alignment horizontal="center" vertical="center" wrapText="1"/>
    </xf>
    <xf numFmtId="0" fontId="5" fillId="0" borderId="4" xfId="231">
      <alignment horizontal="center" vertical="center" wrapText="1"/>
    </xf>
    <xf numFmtId="0" fontId="5" fillId="0" borderId="33" xfId="238" applyNumberFormat="1" applyBorder="1" applyAlignment="1" applyProtection="1">
      <alignment horizontal="center" vertical="center" wrapText="1"/>
    </xf>
    <xf numFmtId="0" fontId="5" fillId="0" borderId="6" xfId="238" applyNumberFormat="1" applyBorder="1" applyAlignment="1" applyProtection="1">
      <alignment horizontal="center" vertical="center" wrapText="1"/>
    </xf>
    <xf numFmtId="0" fontId="5" fillId="0" borderId="34" xfId="238" applyNumberFormat="1" applyBorder="1" applyAlignment="1" applyProtection="1">
      <alignment horizontal="center" vertical="center" wrapText="1"/>
    </xf>
    <xf numFmtId="0" fontId="5" fillId="0" borderId="22" xfId="231" applyNumberFormat="1" applyBorder="1" applyAlignment="1" applyProtection="1">
      <alignment horizontal="center" vertical="center" wrapText="1"/>
    </xf>
    <xf numFmtId="1" fontId="5" fillId="0" borderId="4" xfId="150" applyNumberFormat="1" applyProtection="1">
      <alignment horizontal="center" vertical="top" shrinkToFit="1"/>
    </xf>
    <xf numFmtId="0" fontId="5" fillId="0" borderId="4" xfId="412" applyNumberFormat="1" applyProtection="1">
      <alignment horizontal="left" vertical="top" wrapText="1"/>
    </xf>
    <xf numFmtId="0" fontId="5" fillId="0" borderId="4" xfId="188" applyNumberFormat="1" applyProtection="1">
      <alignment horizontal="center" vertical="top" wrapText="1"/>
    </xf>
    <xf numFmtId="4" fontId="18" fillId="7" borderId="4" xfId="425" applyNumberFormat="1" applyProtection="1">
      <alignment horizontal="right" vertical="top" shrinkToFit="1"/>
    </xf>
    <xf numFmtId="4" fontId="18" fillId="8" borderId="4" xfId="425" applyNumberFormat="1" applyFill="1" applyProtection="1">
      <alignment horizontal="right" vertical="top" shrinkToFit="1"/>
    </xf>
    <xf numFmtId="10" fontId="18" fillId="8" borderId="4" xfId="436" applyNumberFormat="1" applyFill="1" applyProtection="1">
      <alignment horizontal="center" vertical="top" shrinkToFit="1"/>
    </xf>
    <xf numFmtId="10" fontId="18" fillId="7" borderId="4" xfId="436" applyNumberFormat="1" applyProtection="1">
      <alignment horizontal="center" vertical="top" shrinkToFit="1"/>
    </xf>
    <xf numFmtId="1" fontId="18" fillId="0" borderId="4" xfId="252" applyNumberFormat="1" applyProtection="1">
      <alignment horizontal="left" vertical="top" shrinkToFit="1"/>
    </xf>
    <xf numFmtId="1" fontId="18" fillId="0" borderId="4" xfId="252">
      <alignment horizontal="left" vertical="top" shrinkToFit="1"/>
    </xf>
    <xf numFmtId="1" fontId="18" fillId="0" borderId="17" xfId="264" applyNumberFormat="1" applyProtection="1">
      <alignment horizontal="left" vertical="top" shrinkToFit="1"/>
    </xf>
    <xf numFmtId="4" fontId="18" fillId="6" borderId="4" xfId="286" applyNumberFormat="1" applyProtection="1">
      <alignment horizontal="right" vertical="top" shrinkToFit="1"/>
    </xf>
    <xf numFmtId="4" fontId="18" fillId="8" borderId="4" xfId="286" applyNumberFormat="1" applyFill="1" applyProtection="1">
      <alignment horizontal="right" vertical="top" shrinkToFit="1"/>
    </xf>
    <xf numFmtId="10" fontId="18" fillId="8" borderId="4" xfId="342" applyNumberFormat="1" applyFill="1" applyProtection="1">
      <alignment horizontal="center" vertical="top" shrinkToFit="1"/>
    </xf>
    <xf numFmtId="10" fontId="18" fillId="6" borderId="4" xfId="342" applyNumberFormat="1" applyProtection="1">
      <alignment horizontal="center" vertical="top" shrinkToFit="1"/>
    </xf>
    <xf numFmtId="0" fontId="5" fillId="0" borderId="0" xfId="300" applyNumberFormat="1" applyProtection="1">
      <alignment horizontal="left" wrapText="1"/>
    </xf>
  </cellXfs>
  <cellStyles count="567">
    <cellStyle name="br" xfId="2"/>
    <cellStyle name="br 2" xfId="3"/>
    <cellStyle name="br 3" xfId="4"/>
    <cellStyle name="br 4" xfId="5"/>
    <cellStyle name="col" xfId="6"/>
    <cellStyle name="col 2" xfId="7"/>
    <cellStyle name="col 3" xfId="8"/>
    <cellStyle name="col 4" xfId="9"/>
    <cellStyle name="st123" xfId="10"/>
    <cellStyle name="st134" xfId="11"/>
    <cellStyle name="style0" xfId="12"/>
    <cellStyle name="style0 2" xfId="13"/>
    <cellStyle name="style0 2 2" xfId="14"/>
    <cellStyle name="style0 2 3" xfId="15"/>
    <cellStyle name="style0 2 4" xfId="16"/>
    <cellStyle name="style0 3" xfId="17"/>
    <cellStyle name="style0 4" xfId="18"/>
    <cellStyle name="style0 5" xfId="19"/>
    <cellStyle name="td" xfId="20"/>
    <cellStyle name="td 2" xfId="21"/>
    <cellStyle name="td 2 2" xfId="22"/>
    <cellStyle name="td 2 3" xfId="23"/>
    <cellStyle name="td 2 4" xfId="24"/>
    <cellStyle name="td 3" xfId="25"/>
    <cellStyle name="td 4" xfId="26"/>
    <cellStyle name="td 5" xfId="27"/>
    <cellStyle name="tr" xfId="28"/>
    <cellStyle name="tr 2" xfId="29"/>
    <cellStyle name="tr 3" xfId="30"/>
    <cellStyle name="tr 4" xfId="31"/>
    <cellStyle name="xl100" xfId="32"/>
    <cellStyle name="xl100 2" xfId="33"/>
    <cellStyle name="xl101" xfId="34"/>
    <cellStyle name="xl101 2" xfId="35"/>
    <cellStyle name="xl102" xfId="36"/>
    <cellStyle name="xl102 2" xfId="37"/>
    <cellStyle name="xl103" xfId="38"/>
    <cellStyle name="xl103 2" xfId="39"/>
    <cellStyle name="xl104" xfId="40"/>
    <cellStyle name="xl104 2" xfId="41"/>
    <cellStyle name="xl105" xfId="42"/>
    <cellStyle name="xl105 2" xfId="43"/>
    <cellStyle name="xl106" xfId="44"/>
    <cellStyle name="xl106 2" xfId="45"/>
    <cellStyle name="xl107" xfId="46"/>
    <cellStyle name="xl107 2" xfId="47"/>
    <cellStyle name="xl108" xfId="48"/>
    <cellStyle name="xl108 2" xfId="49"/>
    <cellStyle name="xl109" xfId="50"/>
    <cellStyle name="xl109 2" xfId="51"/>
    <cellStyle name="xl109 3" xfId="566"/>
    <cellStyle name="xl110" xfId="52"/>
    <cellStyle name="xl110 2" xfId="53"/>
    <cellStyle name="xl110 3" xfId="54"/>
    <cellStyle name="xl111" xfId="55"/>
    <cellStyle name="xl111 2" xfId="56"/>
    <cellStyle name="xl112" xfId="57"/>
    <cellStyle name="xl112 2" xfId="58"/>
    <cellStyle name="xl113" xfId="59"/>
    <cellStyle name="xl113 2" xfId="60"/>
    <cellStyle name="xl114" xfId="61"/>
    <cellStyle name="xl114 2" xfId="62"/>
    <cellStyle name="xl114 3" xfId="565"/>
    <cellStyle name="xl115" xfId="63"/>
    <cellStyle name="xl115 2" xfId="64"/>
    <cellStyle name="xl115 3" xfId="65"/>
    <cellStyle name="xl116" xfId="66"/>
    <cellStyle name="xl116 2" xfId="67"/>
    <cellStyle name="xl117" xfId="68"/>
    <cellStyle name="xl117 2" xfId="69"/>
    <cellStyle name="xl117 3" xfId="70"/>
    <cellStyle name="xl118" xfId="71"/>
    <cellStyle name="xl118 2" xfId="72"/>
    <cellStyle name="xl118 3" xfId="73"/>
    <cellStyle name="xl119" xfId="74"/>
    <cellStyle name="xl119 2" xfId="75"/>
    <cellStyle name="xl119 2 2" xfId="76"/>
    <cellStyle name="xl119 2 3" xfId="77"/>
    <cellStyle name="xl119 2 4" xfId="78"/>
    <cellStyle name="xl119 3" xfId="79"/>
    <cellStyle name="xl119 4" xfId="80"/>
    <cellStyle name="xl119 5" xfId="81"/>
    <cellStyle name="xl119 6" xfId="82"/>
    <cellStyle name="xl120" xfId="83"/>
    <cellStyle name="xl120 2" xfId="84"/>
    <cellStyle name="xl121" xfId="85"/>
    <cellStyle name="xl121 2" xfId="86"/>
    <cellStyle name="xl122" xfId="87"/>
    <cellStyle name="xl122 2" xfId="88"/>
    <cellStyle name="xl123" xfId="89"/>
    <cellStyle name="xl124" xfId="90"/>
    <cellStyle name="xl125" xfId="91"/>
    <cellStyle name="xl126" xfId="92"/>
    <cellStyle name="xl127" xfId="93"/>
    <cellStyle name="xl127 2" xfId="94"/>
    <cellStyle name="xl127 3" xfId="95"/>
    <cellStyle name="xl127 4" xfId="96"/>
    <cellStyle name="xl127 5" xfId="97"/>
    <cellStyle name="xl127 6" xfId="98"/>
    <cellStyle name="xl128" xfId="99"/>
    <cellStyle name="xl128 2" xfId="100"/>
    <cellStyle name="xl128 3" xfId="101"/>
    <cellStyle name="xl128 4" xfId="102"/>
    <cellStyle name="xl128 5" xfId="103"/>
    <cellStyle name="xl128 6" xfId="104"/>
    <cellStyle name="xl128 7" xfId="105"/>
    <cellStyle name="xl129" xfId="106"/>
    <cellStyle name="xl130" xfId="107"/>
    <cellStyle name="xl131" xfId="108"/>
    <cellStyle name="xl132" xfId="109"/>
    <cellStyle name="xl133" xfId="110"/>
    <cellStyle name="xl134" xfId="111"/>
    <cellStyle name="xl135" xfId="112"/>
    <cellStyle name="xl135 2" xfId="113"/>
    <cellStyle name="xl136" xfId="114"/>
    <cellStyle name="xl137" xfId="115"/>
    <cellStyle name="xl137 2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21" xfId="129"/>
    <cellStyle name="xl21 2" xfId="130"/>
    <cellStyle name="xl21 2 2" xfId="131"/>
    <cellStyle name="xl21 2 3" xfId="132"/>
    <cellStyle name="xl21 2 4" xfId="133"/>
    <cellStyle name="xl21 3" xfId="134"/>
    <cellStyle name="xl21 4" xfId="135"/>
    <cellStyle name="xl21 5" xfId="136"/>
    <cellStyle name="xl22" xfId="137"/>
    <cellStyle name="xl22 2" xfId="138"/>
    <cellStyle name="xl22 2 2" xfId="139"/>
    <cellStyle name="xl22 2 3" xfId="140"/>
    <cellStyle name="xl22 2 4" xfId="141"/>
    <cellStyle name="xl22 2 5" xfId="142"/>
    <cellStyle name="xl22 3" xfId="143"/>
    <cellStyle name="xl22 4" xfId="144"/>
    <cellStyle name="xl22 5" xfId="145"/>
    <cellStyle name="xl22 6" xfId="146"/>
    <cellStyle name="xl22 7" xfId="147"/>
    <cellStyle name="xl22 8" xfId="148"/>
    <cellStyle name="xl22 9" xfId="149"/>
    <cellStyle name="xl23" xfId="150"/>
    <cellStyle name="xl23 10" xfId="151"/>
    <cellStyle name="xl23 11" xfId="152"/>
    <cellStyle name="xl23 2" xfId="153"/>
    <cellStyle name="xl23 2 2" xfId="154"/>
    <cellStyle name="xl23 2 3" xfId="155"/>
    <cellStyle name="xl23 2 4" xfId="156"/>
    <cellStyle name="xl23 3" xfId="157"/>
    <cellStyle name="xl23 4" xfId="158"/>
    <cellStyle name="xl23 5" xfId="159"/>
    <cellStyle name="xl23 6" xfId="160"/>
    <cellStyle name="xl23 7" xfId="161"/>
    <cellStyle name="xl23 8" xfId="162"/>
    <cellStyle name="xl23 9" xfId="163"/>
    <cellStyle name="xl24" xfId="164"/>
    <cellStyle name="xl24 2" xfId="165"/>
    <cellStyle name="xl24 2 2" xfId="166"/>
    <cellStyle name="xl24 2 3" xfId="167"/>
    <cellStyle name="xl24 2 4" xfId="168"/>
    <cellStyle name="xl24 2 5" xfId="169"/>
    <cellStyle name="xl24 3" xfId="170"/>
    <cellStyle name="xl24 4" xfId="171"/>
    <cellStyle name="xl24 5" xfId="172"/>
    <cellStyle name="xl24 6" xfId="173"/>
    <cellStyle name="xl24 7" xfId="174"/>
    <cellStyle name="xl24 8" xfId="175"/>
    <cellStyle name="xl24 9" xfId="176"/>
    <cellStyle name="xl25" xfId="177"/>
    <cellStyle name="xl25 2" xfId="178"/>
    <cellStyle name="xl25 2 2" xfId="179"/>
    <cellStyle name="xl25 2 3" xfId="180"/>
    <cellStyle name="xl25 2 4" xfId="181"/>
    <cellStyle name="xl25 3" xfId="182"/>
    <cellStyle name="xl25 4" xfId="183"/>
    <cellStyle name="xl25 5" xfId="184"/>
    <cellStyle name="xl25 6" xfId="185"/>
    <cellStyle name="xl25 7" xfId="186"/>
    <cellStyle name="xl25 8" xfId="187"/>
    <cellStyle name="xl26" xfId="188"/>
    <cellStyle name="xl26 10" xfId="189"/>
    <cellStyle name="xl26 11" xfId="190"/>
    <cellStyle name="xl26 2" xfId="191"/>
    <cellStyle name="xl26 2 2" xfId="192"/>
    <cellStyle name="xl26 2 3" xfId="193"/>
    <cellStyle name="xl26 2 4" xfId="194"/>
    <cellStyle name="xl26 3" xfId="195"/>
    <cellStyle name="xl26 4" xfId="196"/>
    <cellStyle name="xl26 5" xfId="197"/>
    <cellStyle name="xl26 6" xfId="198"/>
    <cellStyle name="xl26 7" xfId="199"/>
    <cellStyle name="xl26 8" xfId="200"/>
    <cellStyle name="xl26 9" xfId="201"/>
    <cellStyle name="xl27" xfId="202"/>
    <cellStyle name="xl27 2" xfId="203"/>
    <cellStyle name="xl27 3" xfId="204"/>
    <cellStyle name="xl27 4" xfId="205"/>
    <cellStyle name="xl27 5" xfId="206"/>
    <cellStyle name="xl27 6" xfId="207"/>
    <cellStyle name="xl27 7" xfId="208"/>
    <cellStyle name="xl27 8" xfId="209"/>
    <cellStyle name="xl28" xfId="210"/>
    <cellStyle name="xl28 10" xfId="211"/>
    <cellStyle name="xl28 2" xfId="212"/>
    <cellStyle name="xl28 2 2" xfId="213"/>
    <cellStyle name="xl28 2 3" xfId="214"/>
    <cellStyle name="xl28 2 4" xfId="215"/>
    <cellStyle name="xl28 3" xfId="216"/>
    <cellStyle name="xl28 4" xfId="217"/>
    <cellStyle name="xl28 5" xfId="218"/>
    <cellStyle name="xl28 6" xfId="219"/>
    <cellStyle name="xl28 7" xfId="220"/>
    <cellStyle name="xl28 8" xfId="221"/>
    <cellStyle name="xl28 9" xfId="222"/>
    <cellStyle name="xl29" xfId="223"/>
    <cellStyle name="xl29 2" xfId="224"/>
    <cellStyle name="xl29 3" xfId="225"/>
    <cellStyle name="xl29 4" xfId="226"/>
    <cellStyle name="xl29 5" xfId="227"/>
    <cellStyle name="xl29 6" xfId="228"/>
    <cellStyle name="xl29 7" xfId="229"/>
    <cellStyle name="xl29 8" xfId="230"/>
    <cellStyle name="xl30" xfId="231"/>
    <cellStyle name="xl30 2" xfId="232"/>
    <cellStyle name="xl30 3" xfId="233"/>
    <cellStyle name="xl30 4" xfId="234"/>
    <cellStyle name="xl30 5" xfId="235"/>
    <cellStyle name="xl30 6" xfId="236"/>
    <cellStyle name="xl30 7" xfId="237"/>
    <cellStyle name="xl31" xfId="238"/>
    <cellStyle name="xl31 10" xfId="239"/>
    <cellStyle name="xl31 11" xfId="240"/>
    <cellStyle name="xl31 2" xfId="241"/>
    <cellStyle name="xl31 2 2" xfId="242"/>
    <cellStyle name="xl31 2 3" xfId="243"/>
    <cellStyle name="xl31 2 4" xfId="244"/>
    <cellStyle name="xl31 3" xfId="245"/>
    <cellStyle name="xl31 4" xfId="246"/>
    <cellStyle name="xl31 5" xfId="247"/>
    <cellStyle name="xl31 6" xfId="248"/>
    <cellStyle name="xl31 7" xfId="249"/>
    <cellStyle name="xl31 8" xfId="250"/>
    <cellStyle name="xl31 9" xfId="251"/>
    <cellStyle name="xl32" xfId="252"/>
    <cellStyle name="xl32 2" xfId="253"/>
    <cellStyle name="xl32 2 2" xfId="254"/>
    <cellStyle name="xl32 2 3" xfId="255"/>
    <cellStyle name="xl32 2 4" xfId="256"/>
    <cellStyle name="xl32 3" xfId="257"/>
    <cellStyle name="xl32 4" xfId="258"/>
    <cellStyle name="xl32 5" xfId="259"/>
    <cellStyle name="xl32 6" xfId="260"/>
    <cellStyle name="xl32 7" xfId="261"/>
    <cellStyle name="xl32 8" xfId="262"/>
    <cellStyle name="xl32 9" xfId="263"/>
    <cellStyle name="xl33" xfId="264"/>
    <cellStyle name="xl33 2" xfId="265"/>
    <cellStyle name="xl33 2 2" xfId="266"/>
    <cellStyle name="xl33 2 3" xfId="267"/>
    <cellStyle name="xl33 2 4" xfId="268"/>
    <cellStyle name="xl33 3" xfId="269"/>
    <cellStyle name="xl33 4" xfId="270"/>
    <cellStyle name="xl33 5" xfId="271"/>
    <cellStyle name="xl33 6" xfId="272"/>
    <cellStyle name="xl33 7" xfId="273"/>
    <cellStyle name="xl33 8" xfId="274"/>
    <cellStyle name="xl33 9" xfId="275"/>
    <cellStyle name="xl34" xfId="276"/>
    <cellStyle name="xl34 2" xfId="277"/>
    <cellStyle name="xl34 2 2" xfId="278"/>
    <cellStyle name="xl34 3" xfId="279"/>
    <cellStyle name="xl34 4" xfId="280"/>
    <cellStyle name="xl34 5" xfId="281"/>
    <cellStyle name="xl34 6" xfId="282"/>
    <cellStyle name="xl34 7" xfId="283"/>
    <cellStyle name="xl34 8" xfId="284"/>
    <cellStyle name="xl34 9" xfId="285"/>
    <cellStyle name="xl35" xfId="286"/>
    <cellStyle name="xl35 10" xfId="287"/>
    <cellStyle name="xl35 2" xfId="288"/>
    <cellStyle name="xl35 2 2" xfId="289"/>
    <cellStyle name="xl35 2 3" xfId="290"/>
    <cellStyle name="xl35 2 4" xfId="291"/>
    <cellStyle name="xl35 2 5" xfId="292"/>
    <cellStyle name="xl35 3" xfId="293"/>
    <cellStyle name="xl35 4" xfId="294"/>
    <cellStyle name="xl35 5" xfId="295"/>
    <cellStyle name="xl35 6" xfId="296"/>
    <cellStyle name="xl35 7" xfId="297"/>
    <cellStyle name="xl35 8" xfId="298"/>
    <cellStyle name="xl35 9" xfId="299"/>
    <cellStyle name="xl36" xfId="300"/>
    <cellStyle name="xl36 10" xfId="301"/>
    <cellStyle name="xl36 11" xfId="302"/>
    <cellStyle name="xl36 12" xfId="303"/>
    <cellStyle name="xl36 2" xfId="304"/>
    <cellStyle name="xl36 2 2" xfId="305"/>
    <cellStyle name="xl36 2 3" xfId="306"/>
    <cellStyle name="xl36 2 4" xfId="307"/>
    <cellStyle name="xl36 3" xfId="308"/>
    <cellStyle name="xl36 4" xfId="309"/>
    <cellStyle name="xl36 5" xfId="310"/>
    <cellStyle name="xl36 6" xfId="311"/>
    <cellStyle name="xl36 7" xfId="312"/>
    <cellStyle name="xl36 8" xfId="313"/>
    <cellStyle name="xl36 9" xfId="314"/>
    <cellStyle name="xl37" xfId="315"/>
    <cellStyle name="xl37 10" xfId="316"/>
    <cellStyle name="xl37 11" xfId="317"/>
    <cellStyle name="xl37 2" xfId="318"/>
    <cellStyle name="xl37 2 2" xfId="319"/>
    <cellStyle name="xl37 2 3" xfId="320"/>
    <cellStyle name="xl37 2 4" xfId="321"/>
    <cellStyle name="xl37 3" xfId="322"/>
    <cellStyle name="xl37 4" xfId="323"/>
    <cellStyle name="xl37 5" xfId="324"/>
    <cellStyle name="xl37 6" xfId="325"/>
    <cellStyle name="xl37 7" xfId="326"/>
    <cellStyle name="xl37 8" xfId="327"/>
    <cellStyle name="xl37 9" xfId="328"/>
    <cellStyle name="xl38" xfId="329"/>
    <cellStyle name="xl38 10" xfId="330"/>
    <cellStyle name="xl38 2" xfId="331"/>
    <cellStyle name="xl38 2 2" xfId="332"/>
    <cellStyle name="xl38 2 3" xfId="333"/>
    <cellStyle name="xl38 2 4" xfId="334"/>
    <cellStyle name="xl38 3" xfId="335"/>
    <cellStyle name="xl38 4" xfId="336"/>
    <cellStyle name="xl38 5" xfId="337"/>
    <cellStyle name="xl38 6" xfId="338"/>
    <cellStyle name="xl38 7" xfId="339"/>
    <cellStyle name="xl38 8" xfId="340"/>
    <cellStyle name="xl38 9" xfId="341"/>
    <cellStyle name="xl39" xfId="342"/>
    <cellStyle name="xl39 2" xfId="343"/>
    <cellStyle name="xl39 2 2" xfId="344"/>
    <cellStyle name="xl39 2 3" xfId="345"/>
    <cellStyle name="xl39 2 4" xfId="346"/>
    <cellStyle name="xl39 3" xfId="347"/>
    <cellStyle name="xl39 4" xfId="348"/>
    <cellStyle name="xl39 5" xfId="349"/>
    <cellStyle name="xl39 6" xfId="350"/>
    <cellStyle name="xl39 7" xfId="351"/>
    <cellStyle name="xl39 8" xfId="352"/>
    <cellStyle name="xl39 9" xfId="353"/>
    <cellStyle name="xl40" xfId="354"/>
    <cellStyle name="xl40 10" xfId="355"/>
    <cellStyle name="xl40 11" xfId="356"/>
    <cellStyle name="xl40 12" xfId="357"/>
    <cellStyle name="xl40 2" xfId="358"/>
    <cellStyle name="xl40 2 2" xfId="359"/>
    <cellStyle name="xl40 2 3" xfId="360"/>
    <cellStyle name="xl40 2 4" xfId="361"/>
    <cellStyle name="xl40 3" xfId="362"/>
    <cellStyle name="xl40 4" xfId="363"/>
    <cellStyle name="xl40 5" xfId="364"/>
    <cellStyle name="xl40 6" xfId="365"/>
    <cellStyle name="xl40 7" xfId="366"/>
    <cellStyle name="xl40 8" xfId="367"/>
    <cellStyle name="xl40 9" xfId="368"/>
    <cellStyle name="xl41" xfId="369"/>
    <cellStyle name="xl41 10" xfId="370"/>
    <cellStyle name="xl41 11" xfId="371"/>
    <cellStyle name="xl41 2" xfId="372"/>
    <cellStyle name="xl41 2 2" xfId="373"/>
    <cellStyle name="xl41 2 3" xfId="374"/>
    <cellStyle name="xl41 2 4" xfId="375"/>
    <cellStyle name="xl41 3" xfId="376"/>
    <cellStyle name="xl41 4" xfId="377"/>
    <cellStyle name="xl41 5" xfId="378"/>
    <cellStyle name="xl41 6" xfId="379"/>
    <cellStyle name="xl41 7" xfId="380"/>
    <cellStyle name="xl41 8" xfId="381"/>
    <cellStyle name="xl41 9" xfId="382"/>
    <cellStyle name="xl42" xfId="383"/>
    <cellStyle name="xl42 10" xfId="384"/>
    <cellStyle name="xl42 11" xfId="385"/>
    <cellStyle name="xl42 12" xfId="386"/>
    <cellStyle name="xl42 13" xfId="387"/>
    <cellStyle name="xl42 2" xfId="388"/>
    <cellStyle name="xl42 2 2" xfId="389"/>
    <cellStyle name="xl42 2 3" xfId="390"/>
    <cellStyle name="xl42 2 4" xfId="391"/>
    <cellStyle name="xl42 3" xfId="392"/>
    <cellStyle name="xl42 4" xfId="393"/>
    <cellStyle name="xl42 5" xfId="394"/>
    <cellStyle name="xl42 6" xfId="395"/>
    <cellStyle name="xl42 7" xfId="396"/>
    <cellStyle name="xl42 8" xfId="397"/>
    <cellStyle name="xl42 9" xfId="398"/>
    <cellStyle name="xl43" xfId="399"/>
    <cellStyle name="xl43 10" xfId="400"/>
    <cellStyle name="xl43 2" xfId="401"/>
    <cellStyle name="xl43 2 2" xfId="402"/>
    <cellStyle name="xl43 2 3" xfId="403"/>
    <cellStyle name="xl43 2 4" xfId="404"/>
    <cellStyle name="xl43 3" xfId="405"/>
    <cellStyle name="xl43 4" xfId="406"/>
    <cellStyle name="xl43 5" xfId="407"/>
    <cellStyle name="xl43 6" xfId="408"/>
    <cellStyle name="xl43 7" xfId="409"/>
    <cellStyle name="xl43 8" xfId="410"/>
    <cellStyle name="xl43 9" xfId="411"/>
    <cellStyle name="xl44" xfId="412"/>
    <cellStyle name="xl44 10" xfId="413"/>
    <cellStyle name="xl44 2" xfId="414"/>
    <cellStyle name="xl44 2 2" xfId="415"/>
    <cellStyle name="xl44 2 3" xfId="416"/>
    <cellStyle name="xl44 2 4" xfId="417"/>
    <cellStyle name="xl44 3" xfId="418"/>
    <cellStyle name="xl44 4" xfId="419"/>
    <cellStyle name="xl44 5" xfId="420"/>
    <cellStyle name="xl44 6" xfId="421"/>
    <cellStyle name="xl44 7" xfId="422"/>
    <cellStyle name="xl44 8" xfId="423"/>
    <cellStyle name="xl44 9" xfId="424"/>
    <cellStyle name="xl45" xfId="425"/>
    <cellStyle name="xl45 2" xfId="426"/>
    <cellStyle name="xl45 2 2" xfId="427"/>
    <cellStyle name="xl45 2 3" xfId="428"/>
    <cellStyle name="xl45 2 4" xfId="429"/>
    <cellStyle name="xl45 3" xfId="430"/>
    <cellStyle name="xl45 4" xfId="431"/>
    <cellStyle name="xl45 5" xfId="432"/>
    <cellStyle name="xl45 6" xfId="433"/>
    <cellStyle name="xl45 7" xfId="434"/>
    <cellStyle name="xl45 8" xfId="435"/>
    <cellStyle name="xl46" xfId="436"/>
    <cellStyle name="xl46 2" xfId="437"/>
    <cellStyle name="xl46 2 2" xfId="438"/>
    <cellStyle name="xl46 2 3" xfId="439"/>
    <cellStyle name="xl46 2 4" xfId="440"/>
    <cellStyle name="xl46 3" xfId="441"/>
    <cellStyle name="xl46 4" xfId="442"/>
    <cellStyle name="xl46 5" xfId="443"/>
    <cellStyle name="xl46 6" xfId="444"/>
    <cellStyle name="xl46 7" xfId="445"/>
    <cellStyle name="xl46 8" xfId="446"/>
    <cellStyle name="xl47" xfId="447"/>
    <cellStyle name="xl47 2" xfId="448"/>
    <cellStyle name="xl47 3" xfId="449"/>
    <cellStyle name="xl48" xfId="450"/>
    <cellStyle name="xl48 2" xfId="451"/>
    <cellStyle name="xl48 3" xfId="452"/>
    <cellStyle name="xl48 4" xfId="453"/>
    <cellStyle name="xl49" xfId="454"/>
    <cellStyle name="xl49 2" xfId="455"/>
    <cellStyle name="xl49 3" xfId="456"/>
    <cellStyle name="xl49 4" xfId="457"/>
    <cellStyle name="xl49 5" xfId="458"/>
    <cellStyle name="xl50" xfId="459"/>
    <cellStyle name="xl50 2" xfId="460"/>
    <cellStyle name="xl50 3" xfId="461"/>
    <cellStyle name="xl50 4" xfId="462"/>
    <cellStyle name="xl51" xfId="463"/>
    <cellStyle name="xl51 2" xfId="464"/>
    <cellStyle name="xl51 3" xfId="465"/>
    <cellStyle name="xl52" xfId="466"/>
    <cellStyle name="xl52 2" xfId="467"/>
    <cellStyle name="xl52 3" xfId="468"/>
    <cellStyle name="xl52 4" xfId="469"/>
    <cellStyle name="xl53" xfId="470"/>
    <cellStyle name="xl53 2" xfId="471"/>
    <cellStyle name="xl54" xfId="472"/>
    <cellStyle name="xl55" xfId="473"/>
    <cellStyle name="xl55 2" xfId="474"/>
    <cellStyle name="xl56" xfId="475"/>
    <cellStyle name="xl56 2" xfId="476"/>
    <cellStyle name="xl57" xfId="477"/>
    <cellStyle name="xl57 2" xfId="478"/>
    <cellStyle name="xl58" xfId="479"/>
    <cellStyle name="xl58 2" xfId="480"/>
    <cellStyle name="xl58 3" xfId="481"/>
    <cellStyle name="xl59" xfId="482"/>
    <cellStyle name="xl60" xfId="483"/>
    <cellStyle name="xl60 2" xfId="484"/>
    <cellStyle name="xl61" xfId="485"/>
    <cellStyle name="xl62" xfId="486"/>
    <cellStyle name="xl63" xfId="487"/>
    <cellStyle name="xl63 2" xfId="488"/>
    <cellStyle name="xl64" xfId="489"/>
    <cellStyle name="xl64 2" xfId="490"/>
    <cellStyle name="xl65" xfId="491"/>
    <cellStyle name="xl65 2" xfId="492"/>
    <cellStyle name="xl65 3" xfId="493"/>
    <cellStyle name="xl65 4" xfId="494"/>
    <cellStyle name="xl65 5" xfId="495"/>
    <cellStyle name="xl66" xfId="496"/>
    <cellStyle name="xl66 2" xfId="497"/>
    <cellStyle name="xl66 3" xfId="498"/>
    <cellStyle name="xl66 4" xfId="499"/>
    <cellStyle name="xl66 5" xfId="500"/>
    <cellStyle name="xl67" xfId="501"/>
    <cellStyle name="xl67 2" xfId="502"/>
    <cellStyle name="xl67 3" xfId="503"/>
    <cellStyle name="xl67 4" xfId="504"/>
    <cellStyle name="xl67 5" xfId="505"/>
    <cellStyle name="xl68" xfId="506"/>
    <cellStyle name="xl69" xfId="507"/>
    <cellStyle name="xl70" xfId="508"/>
    <cellStyle name="xl70 2" xfId="509"/>
    <cellStyle name="xl71" xfId="510"/>
    <cellStyle name="xl71 2" xfId="511"/>
    <cellStyle name="xl71 3" xfId="512"/>
    <cellStyle name="xl71 4" xfId="513"/>
    <cellStyle name="xl71 5" xfId="514"/>
    <cellStyle name="xl71 6" xfId="515"/>
    <cellStyle name="xl72" xfId="516"/>
    <cellStyle name="xl73" xfId="517"/>
    <cellStyle name="xl74" xfId="518"/>
    <cellStyle name="xl75" xfId="519"/>
    <cellStyle name="xl76" xfId="520"/>
    <cellStyle name="xl76 2" xfId="521"/>
    <cellStyle name="xl76 3" xfId="522"/>
    <cellStyle name="xl76 4" xfId="523"/>
    <cellStyle name="xl76 5" xfId="524"/>
    <cellStyle name="xl77" xfId="525"/>
    <cellStyle name="xl78" xfId="526"/>
    <cellStyle name="xl78 2" xfId="527"/>
    <cellStyle name="xl79" xfId="528"/>
    <cellStyle name="xl80" xfId="529"/>
    <cellStyle name="xl81" xfId="530"/>
    <cellStyle name="xl81 2" xfId="531"/>
    <cellStyle name="xl82" xfId="532"/>
    <cellStyle name="xl82 2" xfId="533"/>
    <cellStyle name="xl82 3" xfId="534"/>
    <cellStyle name="xl82 4" xfId="535"/>
    <cellStyle name="xl82 5" xfId="536"/>
    <cellStyle name="xl83" xfId="537"/>
    <cellStyle name="xl84" xfId="538"/>
    <cellStyle name="xl85" xfId="539"/>
    <cellStyle name="xl85 2" xfId="540"/>
    <cellStyle name="xl86" xfId="541"/>
    <cellStyle name="xl86 2" xfId="542"/>
    <cellStyle name="xl87" xfId="543"/>
    <cellStyle name="xl88" xfId="544"/>
    <cellStyle name="xl89" xfId="545"/>
    <cellStyle name="xl90" xfId="546"/>
    <cellStyle name="xl91" xfId="547"/>
    <cellStyle name="xl92" xfId="548"/>
    <cellStyle name="xl93" xfId="549"/>
    <cellStyle name="xl94" xfId="550"/>
    <cellStyle name="xl95" xfId="551"/>
    <cellStyle name="xl95 2" xfId="552"/>
    <cellStyle name="xl96" xfId="553"/>
    <cellStyle name="xl96 2" xfId="554"/>
    <cellStyle name="xl97" xfId="555"/>
    <cellStyle name="xl97 2" xfId="556"/>
    <cellStyle name="xl98" xfId="557"/>
    <cellStyle name="xl98 2" xfId="558"/>
    <cellStyle name="xl99" xfId="559"/>
    <cellStyle name="xl99 2" xfId="560"/>
    <cellStyle name="Обычный" xfId="0" builtinId="0"/>
    <cellStyle name="Обычный 2" xfId="561"/>
    <cellStyle name="Обычный 2 2" xfId="562"/>
    <cellStyle name="Обычный 2 3" xfId="563"/>
    <cellStyle name="Обычный 2 4" xfId="56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showGridLines="0" showZeros="0" tabSelected="1" zoomScaleSheetLayoutView="100" workbookViewId="0">
      <pane ySplit="8" topLeftCell="A76" activePane="bottomLeft" state="frozen"/>
      <selection pane="bottomLeft" activeCell="B65" sqref="B65"/>
    </sheetView>
  </sheetViews>
  <sheetFormatPr defaultRowHeight="15" outlineLevelRow="2"/>
  <cols>
    <col min="1" max="1" width="21.7109375" style="2" customWidth="1"/>
    <col min="2" max="2" width="47.7109375" style="2" customWidth="1"/>
    <col min="3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5.7109375" style="2" customWidth="1"/>
    <col min="32" max="35" width="9.140625" style="2" hidden="1" customWidth="1"/>
    <col min="36" max="36" width="9.140625" style="2" customWidth="1"/>
    <col min="37" max="256" width="9.140625" style="2"/>
    <col min="257" max="257" width="21.7109375" style="2" customWidth="1"/>
    <col min="258" max="258" width="47.7109375" style="2" customWidth="1"/>
    <col min="259" max="272" width="0" style="2" hidden="1" customWidth="1"/>
    <col min="273" max="273" width="15.7109375" style="2" customWidth="1"/>
    <col min="274" max="281" width="0" style="2" hidden="1" customWidth="1"/>
    <col min="282" max="282" width="15.7109375" style="2" customWidth="1"/>
    <col min="283" max="286" width="0" style="2" hidden="1" customWidth="1"/>
    <col min="287" max="287" width="15.7109375" style="2" customWidth="1"/>
    <col min="288" max="291" width="0" style="2" hidden="1" customWidth="1"/>
    <col min="292" max="292" width="9.140625" style="2" customWidth="1"/>
    <col min="293" max="512" width="9.140625" style="2"/>
    <col min="513" max="513" width="21.7109375" style="2" customWidth="1"/>
    <col min="514" max="514" width="47.7109375" style="2" customWidth="1"/>
    <col min="515" max="528" width="0" style="2" hidden="1" customWidth="1"/>
    <col min="529" max="529" width="15.7109375" style="2" customWidth="1"/>
    <col min="530" max="537" width="0" style="2" hidden="1" customWidth="1"/>
    <col min="538" max="538" width="15.7109375" style="2" customWidth="1"/>
    <col min="539" max="542" width="0" style="2" hidden="1" customWidth="1"/>
    <col min="543" max="543" width="15.7109375" style="2" customWidth="1"/>
    <col min="544" max="547" width="0" style="2" hidden="1" customWidth="1"/>
    <col min="548" max="548" width="9.140625" style="2" customWidth="1"/>
    <col min="549" max="768" width="9.140625" style="2"/>
    <col min="769" max="769" width="21.7109375" style="2" customWidth="1"/>
    <col min="770" max="770" width="47.7109375" style="2" customWidth="1"/>
    <col min="771" max="784" width="0" style="2" hidden="1" customWidth="1"/>
    <col min="785" max="785" width="15.7109375" style="2" customWidth="1"/>
    <col min="786" max="793" width="0" style="2" hidden="1" customWidth="1"/>
    <col min="794" max="794" width="15.7109375" style="2" customWidth="1"/>
    <col min="795" max="798" width="0" style="2" hidden="1" customWidth="1"/>
    <col min="799" max="799" width="15.7109375" style="2" customWidth="1"/>
    <col min="800" max="803" width="0" style="2" hidden="1" customWidth="1"/>
    <col min="804" max="804" width="9.140625" style="2" customWidth="1"/>
    <col min="805" max="1024" width="9.140625" style="2"/>
    <col min="1025" max="1025" width="21.7109375" style="2" customWidth="1"/>
    <col min="1026" max="1026" width="47.7109375" style="2" customWidth="1"/>
    <col min="1027" max="1040" width="0" style="2" hidden="1" customWidth="1"/>
    <col min="1041" max="1041" width="15.7109375" style="2" customWidth="1"/>
    <col min="1042" max="1049" width="0" style="2" hidden="1" customWidth="1"/>
    <col min="1050" max="1050" width="15.7109375" style="2" customWidth="1"/>
    <col min="1051" max="1054" width="0" style="2" hidden="1" customWidth="1"/>
    <col min="1055" max="1055" width="15.7109375" style="2" customWidth="1"/>
    <col min="1056" max="1059" width="0" style="2" hidden="1" customWidth="1"/>
    <col min="1060" max="1060" width="9.140625" style="2" customWidth="1"/>
    <col min="1061" max="1280" width="9.140625" style="2"/>
    <col min="1281" max="1281" width="21.7109375" style="2" customWidth="1"/>
    <col min="1282" max="1282" width="47.7109375" style="2" customWidth="1"/>
    <col min="1283" max="1296" width="0" style="2" hidden="1" customWidth="1"/>
    <col min="1297" max="1297" width="15.7109375" style="2" customWidth="1"/>
    <col min="1298" max="1305" width="0" style="2" hidden="1" customWidth="1"/>
    <col min="1306" max="1306" width="15.7109375" style="2" customWidth="1"/>
    <col min="1307" max="1310" width="0" style="2" hidden="1" customWidth="1"/>
    <col min="1311" max="1311" width="15.7109375" style="2" customWidth="1"/>
    <col min="1312" max="1315" width="0" style="2" hidden="1" customWidth="1"/>
    <col min="1316" max="1316" width="9.140625" style="2" customWidth="1"/>
    <col min="1317" max="1536" width="9.140625" style="2"/>
    <col min="1537" max="1537" width="21.7109375" style="2" customWidth="1"/>
    <col min="1538" max="1538" width="47.7109375" style="2" customWidth="1"/>
    <col min="1539" max="1552" width="0" style="2" hidden="1" customWidth="1"/>
    <col min="1553" max="1553" width="15.7109375" style="2" customWidth="1"/>
    <col min="1554" max="1561" width="0" style="2" hidden="1" customWidth="1"/>
    <col min="1562" max="1562" width="15.7109375" style="2" customWidth="1"/>
    <col min="1563" max="1566" width="0" style="2" hidden="1" customWidth="1"/>
    <col min="1567" max="1567" width="15.7109375" style="2" customWidth="1"/>
    <col min="1568" max="1571" width="0" style="2" hidden="1" customWidth="1"/>
    <col min="1572" max="1572" width="9.140625" style="2" customWidth="1"/>
    <col min="1573" max="1792" width="9.140625" style="2"/>
    <col min="1793" max="1793" width="21.7109375" style="2" customWidth="1"/>
    <col min="1794" max="1794" width="47.7109375" style="2" customWidth="1"/>
    <col min="1795" max="1808" width="0" style="2" hidden="1" customWidth="1"/>
    <col min="1809" max="1809" width="15.7109375" style="2" customWidth="1"/>
    <col min="1810" max="1817" width="0" style="2" hidden="1" customWidth="1"/>
    <col min="1818" max="1818" width="15.7109375" style="2" customWidth="1"/>
    <col min="1819" max="1822" width="0" style="2" hidden="1" customWidth="1"/>
    <col min="1823" max="1823" width="15.7109375" style="2" customWidth="1"/>
    <col min="1824" max="1827" width="0" style="2" hidden="1" customWidth="1"/>
    <col min="1828" max="1828" width="9.140625" style="2" customWidth="1"/>
    <col min="1829" max="2048" width="9.140625" style="2"/>
    <col min="2049" max="2049" width="21.7109375" style="2" customWidth="1"/>
    <col min="2050" max="2050" width="47.7109375" style="2" customWidth="1"/>
    <col min="2051" max="2064" width="0" style="2" hidden="1" customWidth="1"/>
    <col min="2065" max="2065" width="15.7109375" style="2" customWidth="1"/>
    <col min="2066" max="2073" width="0" style="2" hidden="1" customWidth="1"/>
    <col min="2074" max="2074" width="15.7109375" style="2" customWidth="1"/>
    <col min="2075" max="2078" width="0" style="2" hidden="1" customWidth="1"/>
    <col min="2079" max="2079" width="15.7109375" style="2" customWidth="1"/>
    <col min="2080" max="2083" width="0" style="2" hidden="1" customWidth="1"/>
    <col min="2084" max="2084" width="9.140625" style="2" customWidth="1"/>
    <col min="2085" max="2304" width="9.140625" style="2"/>
    <col min="2305" max="2305" width="21.7109375" style="2" customWidth="1"/>
    <col min="2306" max="2306" width="47.7109375" style="2" customWidth="1"/>
    <col min="2307" max="2320" width="0" style="2" hidden="1" customWidth="1"/>
    <col min="2321" max="2321" width="15.7109375" style="2" customWidth="1"/>
    <col min="2322" max="2329" width="0" style="2" hidden="1" customWidth="1"/>
    <col min="2330" max="2330" width="15.7109375" style="2" customWidth="1"/>
    <col min="2331" max="2334" width="0" style="2" hidden="1" customWidth="1"/>
    <col min="2335" max="2335" width="15.7109375" style="2" customWidth="1"/>
    <col min="2336" max="2339" width="0" style="2" hidden="1" customWidth="1"/>
    <col min="2340" max="2340" width="9.140625" style="2" customWidth="1"/>
    <col min="2341" max="2560" width="9.140625" style="2"/>
    <col min="2561" max="2561" width="21.7109375" style="2" customWidth="1"/>
    <col min="2562" max="2562" width="47.7109375" style="2" customWidth="1"/>
    <col min="2563" max="2576" width="0" style="2" hidden="1" customWidth="1"/>
    <col min="2577" max="2577" width="15.7109375" style="2" customWidth="1"/>
    <col min="2578" max="2585" width="0" style="2" hidden="1" customWidth="1"/>
    <col min="2586" max="2586" width="15.7109375" style="2" customWidth="1"/>
    <col min="2587" max="2590" width="0" style="2" hidden="1" customWidth="1"/>
    <col min="2591" max="2591" width="15.7109375" style="2" customWidth="1"/>
    <col min="2592" max="2595" width="0" style="2" hidden="1" customWidth="1"/>
    <col min="2596" max="2596" width="9.140625" style="2" customWidth="1"/>
    <col min="2597" max="2816" width="9.140625" style="2"/>
    <col min="2817" max="2817" width="21.7109375" style="2" customWidth="1"/>
    <col min="2818" max="2818" width="47.7109375" style="2" customWidth="1"/>
    <col min="2819" max="2832" width="0" style="2" hidden="1" customWidth="1"/>
    <col min="2833" max="2833" width="15.7109375" style="2" customWidth="1"/>
    <col min="2834" max="2841" width="0" style="2" hidden="1" customWidth="1"/>
    <col min="2842" max="2842" width="15.7109375" style="2" customWidth="1"/>
    <col min="2843" max="2846" width="0" style="2" hidden="1" customWidth="1"/>
    <col min="2847" max="2847" width="15.7109375" style="2" customWidth="1"/>
    <col min="2848" max="2851" width="0" style="2" hidden="1" customWidth="1"/>
    <col min="2852" max="2852" width="9.140625" style="2" customWidth="1"/>
    <col min="2853" max="3072" width="9.140625" style="2"/>
    <col min="3073" max="3073" width="21.7109375" style="2" customWidth="1"/>
    <col min="3074" max="3074" width="47.7109375" style="2" customWidth="1"/>
    <col min="3075" max="3088" width="0" style="2" hidden="1" customWidth="1"/>
    <col min="3089" max="3089" width="15.7109375" style="2" customWidth="1"/>
    <col min="3090" max="3097" width="0" style="2" hidden="1" customWidth="1"/>
    <col min="3098" max="3098" width="15.7109375" style="2" customWidth="1"/>
    <col min="3099" max="3102" width="0" style="2" hidden="1" customWidth="1"/>
    <col min="3103" max="3103" width="15.7109375" style="2" customWidth="1"/>
    <col min="3104" max="3107" width="0" style="2" hidden="1" customWidth="1"/>
    <col min="3108" max="3108" width="9.140625" style="2" customWidth="1"/>
    <col min="3109" max="3328" width="9.140625" style="2"/>
    <col min="3329" max="3329" width="21.7109375" style="2" customWidth="1"/>
    <col min="3330" max="3330" width="47.7109375" style="2" customWidth="1"/>
    <col min="3331" max="3344" width="0" style="2" hidden="1" customWidth="1"/>
    <col min="3345" max="3345" width="15.7109375" style="2" customWidth="1"/>
    <col min="3346" max="3353" width="0" style="2" hidden="1" customWidth="1"/>
    <col min="3354" max="3354" width="15.7109375" style="2" customWidth="1"/>
    <col min="3355" max="3358" width="0" style="2" hidden="1" customWidth="1"/>
    <col min="3359" max="3359" width="15.7109375" style="2" customWidth="1"/>
    <col min="3360" max="3363" width="0" style="2" hidden="1" customWidth="1"/>
    <col min="3364" max="3364" width="9.140625" style="2" customWidth="1"/>
    <col min="3365" max="3584" width="9.140625" style="2"/>
    <col min="3585" max="3585" width="21.7109375" style="2" customWidth="1"/>
    <col min="3586" max="3586" width="47.7109375" style="2" customWidth="1"/>
    <col min="3587" max="3600" width="0" style="2" hidden="1" customWidth="1"/>
    <col min="3601" max="3601" width="15.7109375" style="2" customWidth="1"/>
    <col min="3602" max="3609" width="0" style="2" hidden="1" customWidth="1"/>
    <col min="3610" max="3610" width="15.7109375" style="2" customWidth="1"/>
    <col min="3611" max="3614" width="0" style="2" hidden="1" customWidth="1"/>
    <col min="3615" max="3615" width="15.7109375" style="2" customWidth="1"/>
    <col min="3616" max="3619" width="0" style="2" hidden="1" customWidth="1"/>
    <col min="3620" max="3620" width="9.140625" style="2" customWidth="1"/>
    <col min="3621" max="3840" width="9.140625" style="2"/>
    <col min="3841" max="3841" width="21.7109375" style="2" customWidth="1"/>
    <col min="3842" max="3842" width="47.7109375" style="2" customWidth="1"/>
    <col min="3843" max="3856" width="0" style="2" hidden="1" customWidth="1"/>
    <col min="3857" max="3857" width="15.7109375" style="2" customWidth="1"/>
    <col min="3858" max="3865" width="0" style="2" hidden="1" customWidth="1"/>
    <col min="3866" max="3866" width="15.7109375" style="2" customWidth="1"/>
    <col min="3867" max="3870" width="0" style="2" hidden="1" customWidth="1"/>
    <col min="3871" max="3871" width="15.7109375" style="2" customWidth="1"/>
    <col min="3872" max="3875" width="0" style="2" hidden="1" customWidth="1"/>
    <col min="3876" max="3876" width="9.140625" style="2" customWidth="1"/>
    <col min="3877" max="4096" width="9.140625" style="2"/>
    <col min="4097" max="4097" width="21.7109375" style="2" customWidth="1"/>
    <col min="4098" max="4098" width="47.7109375" style="2" customWidth="1"/>
    <col min="4099" max="4112" width="0" style="2" hidden="1" customWidth="1"/>
    <col min="4113" max="4113" width="15.7109375" style="2" customWidth="1"/>
    <col min="4114" max="4121" width="0" style="2" hidden="1" customWidth="1"/>
    <col min="4122" max="4122" width="15.7109375" style="2" customWidth="1"/>
    <col min="4123" max="4126" width="0" style="2" hidden="1" customWidth="1"/>
    <col min="4127" max="4127" width="15.7109375" style="2" customWidth="1"/>
    <col min="4128" max="4131" width="0" style="2" hidden="1" customWidth="1"/>
    <col min="4132" max="4132" width="9.140625" style="2" customWidth="1"/>
    <col min="4133" max="4352" width="9.140625" style="2"/>
    <col min="4353" max="4353" width="21.7109375" style="2" customWidth="1"/>
    <col min="4354" max="4354" width="47.7109375" style="2" customWidth="1"/>
    <col min="4355" max="4368" width="0" style="2" hidden="1" customWidth="1"/>
    <col min="4369" max="4369" width="15.7109375" style="2" customWidth="1"/>
    <col min="4370" max="4377" width="0" style="2" hidden="1" customWidth="1"/>
    <col min="4378" max="4378" width="15.7109375" style="2" customWidth="1"/>
    <col min="4379" max="4382" width="0" style="2" hidden="1" customWidth="1"/>
    <col min="4383" max="4383" width="15.7109375" style="2" customWidth="1"/>
    <col min="4384" max="4387" width="0" style="2" hidden="1" customWidth="1"/>
    <col min="4388" max="4388" width="9.140625" style="2" customWidth="1"/>
    <col min="4389" max="4608" width="9.140625" style="2"/>
    <col min="4609" max="4609" width="21.7109375" style="2" customWidth="1"/>
    <col min="4610" max="4610" width="47.7109375" style="2" customWidth="1"/>
    <col min="4611" max="4624" width="0" style="2" hidden="1" customWidth="1"/>
    <col min="4625" max="4625" width="15.7109375" style="2" customWidth="1"/>
    <col min="4626" max="4633" width="0" style="2" hidden="1" customWidth="1"/>
    <col min="4634" max="4634" width="15.7109375" style="2" customWidth="1"/>
    <col min="4635" max="4638" width="0" style="2" hidden="1" customWidth="1"/>
    <col min="4639" max="4639" width="15.7109375" style="2" customWidth="1"/>
    <col min="4640" max="4643" width="0" style="2" hidden="1" customWidth="1"/>
    <col min="4644" max="4644" width="9.140625" style="2" customWidth="1"/>
    <col min="4645" max="4864" width="9.140625" style="2"/>
    <col min="4865" max="4865" width="21.7109375" style="2" customWidth="1"/>
    <col min="4866" max="4866" width="47.7109375" style="2" customWidth="1"/>
    <col min="4867" max="4880" width="0" style="2" hidden="1" customWidth="1"/>
    <col min="4881" max="4881" width="15.7109375" style="2" customWidth="1"/>
    <col min="4882" max="4889" width="0" style="2" hidden="1" customWidth="1"/>
    <col min="4890" max="4890" width="15.7109375" style="2" customWidth="1"/>
    <col min="4891" max="4894" width="0" style="2" hidden="1" customWidth="1"/>
    <col min="4895" max="4895" width="15.7109375" style="2" customWidth="1"/>
    <col min="4896" max="4899" width="0" style="2" hidden="1" customWidth="1"/>
    <col min="4900" max="4900" width="9.140625" style="2" customWidth="1"/>
    <col min="4901" max="5120" width="9.140625" style="2"/>
    <col min="5121" max="5121" width="21.7109375" style="2" customWidth="1"/>
    <col min="5122" max="5122" width="47.7109375" style="2" customWidth="1"/>
    <col min="5123" max="5136" width="0" style="2" hidden="1" customWidth="1"/>
    <col min="5137" max="5137" width="15.7109375" style="2" customWidth="1"/>
    <col min="5138" max="5145" width="0" style="2" hidden="1" customWidth="1"/>
    <col min="5146" max="5146" width="15.7109375" style="2" customWidth="1"/>
    <col min="5147" max="5150" width="0" style="2" hidden="1" customWidth="1"/>
    <col min="5151" max="5151" width="15.7109375" style="2" customWidth="1"/>
    <col min="5152" max="5155" width="0" style="2" hidden="1" customWidth="1"/>
    <col min="5156" max="5156" width="9.140625" style="2" customWidth="1"/>
    <col min="5157" max="5376" width="9.140625" style="2"/>
    <col min="5377" max="5377" width="21.7109375" style="2" customWidth="1"/>
    <col min="5378" max="5378" width="47.7109375" style="2" customWidth="1"/>
    <col min="5379" max="5392" width="0" style="2" hidden="1" customWidth="1"/>
    <col min="5393" max="5393" width="15.7109375" style="2" customWidth="1"/>
    <col min="5394" max="5401" width="0" style="2" hidden="1" customWidth="1"/>
    <col min="5402" max="5402" width="15.7109375" style="2" customWidth="1"/>
    <col min="5403" max="5406" width="0" style="2" hidden="1" customWidth="1"/>
    <col min="5407" max="5407" width="15.7109375" style="2" customWidth="1"/>
    <col min="5408" max="5411" width="0" style="2" hidden="1" customWidth="1"/>
    <col min="5412" max="5412" width="9.140625" style="2" customWidth="1"/>
    <col min="5413" max="5632" width="9.140625" style="2"/>
    <col min="5633" max="5633" width="21.7109375" style="2" customWidth="1"/>
    <col min="5634" max="5634" width="47.7109375" style="2" customWidth="1"/>
    <col min="5635" max="5648" width="0" style="2" hidden="1" customWidth="1"/>
    <col min="5649" max="5649" width="15.7109375" style="2" customWidth="1"/>
    <col min="5650" max="5657" width="0" style="2" hidden="1" customWidth="1"/>
    <col min="5658" max="5658" width="15.7109375" style="2" customWidth="1"/>
    <col min="5659" max="5662" width="0" style="2" hidden="1" customWidth="1"/>
    <col min="5663" max="5663" width="15.7109375" style="2" customWidth="1"/>
    <col min="5664" max="5667" width="0" style="2" hidden="1" customWidth="1"/>
    <col min="5668" max="5668" width="9.140625" style="2" customWidth="1"/>
    <col min="5669" max="5888" width="9.140625" style="2"/>
    <col min="5889" max="5889" width="21.7109375" style="2" customWidth="1"/>
    <col min="5890" max="5890" width="47.7109375" style="2" customWidth="1"/>
    <col min="5891" max="5904" width="0" style="2" hidden="1" customWidth="1"/>
    <col min="5905" max="5905" width="15.7109375" style="2" customWidth="1"/>
    <col min="5906" max="5913" width="0" style="2" hidden="1" customWidth="1"/>
    <col min="5914" max="5914" width="15.7109375" style="2" customWidth="1"/>
    <col min="5915" max="5918" width="0" style="2" hidden="1" customWidth="1"/>
    <col min="5919" max="5919" width="15.7109375" style="2" customWidth="1"/>
    <col min="5920" max="5923" width="0" style="2" hidden="1" customWidth="1"/>
    <col min="5924" max="5924" width="9.140625" style="2" customWidth="1"/>
    <col min="5925" max="6144" width="9.140625" style="2"/>
    <col min="6145" max="6145" width="21.7109375" style="2" customWidth="1"/>
    <col min="6146" max="6146" width="47.7109375" style="2" customWidth="1"/>
    <col min="6147" max="6160" width="0" style="2" hidden="1" customWidth="1"/>
    <col min="6161" max="6161" width="15.7109375" style="2" customWidth="1"/>
    <col min="6162" max="6169" width="0" style="2" hidden="1" customWidth="1"/>
    <col min="6170" max="6170" width="15.7109375" style="2" customWidth="1"/>
    <col min="6171" max="6174" width="0" style="2" hidden="1" customWidth="1"/>
    <col min="6175" max="6175" width="15.7109375" style="2" customWidth="1"/>
    <col min="6176" max="6179" width="0" style="2" hidden="1" customWidth="1"/>
    <col min="6180" max="6180" width="9.140625" style="2" customWidth="1"/>
    <col min="6181" max="6400" width="9.140625" style="2"/>
    <col min="6401" max="6401" width="21.7109375" style="2" customWidth="1"/>
    <col min="6402" max="6402" width="47.7109375" style="2" customWidth="1"/>
    <col min="6403" max="6416" width="0" style="2" hidden="1" customWidth="1"/>
    <col min="6417" max="6417" width="15.7109375" style="2" customWidth="1"/>
    <col min="6418" max="6425" width="0" style="2" hidden="1" customWidth="1"/>
    <col min="6426" max="6426" width="15.7109375" style="2" customWidth="1"/>
    <col min="6427" max="6430" width="0" style="2" hidden="1" customWidth="1"/>
    <col min="6431" max="6431" width="15.7109375" style="2" customWidth="1"/>
    <col min="6432" max="6435" width="0" style="2" hidden="1" customWidth="1"/>
    <col min="6436" max="6436" width="9.140625" style="2" customWidth="1"/>
    <col min="6437" max="6656" width="9.140625" style="2"/>
    <col min="6657" max="6657" width="21.7109375" style="2" customWidth="1"/>
    <col min="6658" max="6658" width="47.7109375" style="2" customWidth="1"/>
    <col min="6659" max="6672" width="0" style="2" hidden="1" customWidth="1"/>
    <col min="6673" max="6673" width="15.7109375" style="2" customWidth="1"/>
    <col min="6674" max="6681" width="0" style="2" hidden="1" customWidth="1"/>
    <col min="6682" max="6682" width="15.7109375" style="2" customWidth="1"/>
    <col min="6683" max="6686" width="0" style="2" hidden="1" customWidth="1"/>
    <col min="6687" max="6687" width="15.7109375" style="2" customWidth="1"/>
    <col min="6688" max="6691" width="0" style="2" hidden="1" customWidth="1"/>
    <col min="6692" max="6692" width="9.140625" style="2" customWidth="1"/>
    <col min="6693" max="6912" width="9.140625" style="2"/>
    <col min="6913" max="6913" width="21.7109375" style="2" customWidth="1"/>
    <col min="6914" max="6914" width="47.7109375" style="2" customWidth="1"/>
    <col min="6915" max="6928" width="0" style="2" hidden="1" customWidth="1"/>
    <col min="6929" max="6929" width="15.7109375" style="2" customWidth="1"/>
    <col min="6930" max="6937" width="0" style="2" hidden="1" customWidth="1"/>
    <col min="6938" max="6938" width="15.7109375" style="2" customWidth="1"/>
    <col min="6939" max="6942" width="0" style="2" hidden="1" customWidth="1"/>
    <col min="6943" max="6943" width="15.7109375" style="2" customWidth="1"/>
    <col min="6944" max="6947" width="0" style="2" hidden="1" customWidth="1"/>
    <col min="6948" max="6948" width="9.140625" style="2" customWidth="1"/>
    <col min="6949" max="7168" width="9.140625" style="2"/>
    <col min="7169" max="7169" width="21.7109375" style="2" customWidth="1"/>
    <col min="7170" max="7170" width="47.7109375" style="2" customWidth="1"/>
    <col min="7171" max="7184" width="0" style="2" hidden="1" customWidth="1"/>
    <col min="7185" max="7185" width="15.7109375" style="2" customWidth="1"/>
    <col min="7186" max="7193" width="0" style="2" hidden="1" customWidth="1"/>
    <col min="7194" max="7194" width="15.7109375" style="2" customWidth="1"/>
    <col min="7195" max="7198" width="0" style="2" hidden="1" customWidth="1"/>
    <col min="7199" max="7199" width="15.7109375" style="2" customWidth="1"/>
    <col min="7200" max="7203" width="0" style="2" hidden="1" customWidth="1"/>
    <col min="7204" max="7204" width="9.140625" style="2" customWidth="1"/>
    <col min="7205" max="7424" width="9.140625" style="2"/>
    <col min="7425" max="7425" width="21.7109375" style="2" customWidth="1"/>
    <col min="7426" max="7426" width="47.7109375" style="2" customWidth="1"/>
    <col min="7427" max="7440" width="0" style="2" hidden="1" customWidth="1"/>
    <col min="7441" max="7441" width="15.7109375" style="2" customWidth="1"/>
    <col min="7442" max="7449" width="0" style="2" hidden="1" customWidth="1"/>
    <col min="7450" max="7450" width="15.7109375" style="2" customWidth="1"/>
    <col min="7451" max="7454" width="0" style="2" hidden="1" customWidth="1"/>
    <col min="7455" max="7455" width="15.7109375" style="2" customWidth="1"/>
    <col min="7456" max="7459" width="0" style="2" hidden="1" customWidth="1"/>
    <col min="7460" max="7460" width="9.140625" style="2" customWidth="1"/>
    <col min="7461" max="7680" width="9.140625" style="2"/>
    <col min="7681" max="7681" width="21.7109375" style="2" customWidth="1"/>
    <col min="7682" max="7682" width="47.7109375" style="2" customWidth="1"/>
    <col min="7683" max="7696" width="0" style="2" hidden="1" customWidth="1"/>
    <col min="7697" max="7697" width="15.7109375" style="2" customWidth="1"/>
    <col min="7698" max="7705" width="0" style="2" hidden="1" customWidth="1"/>
    <col min="7706" max="7706" width="15.7109375" style="2" customWidth="1"/>
    <col min="7707" max="7710" width="0" style="2" hidden="1" customWidth="1"/>
    <col min="7711" max="7711" width="15.7109375" style="2" customWidth="1"/>
    <col min="7712" max="7715" width="0" style="2" hidden="1" customWidth="1"/>
    <col min="7716" max="7716" width="9.140625" style="2" customWidth="1"/>
    <col min="7717" max="7936" width="9.140625" style="2"/>
    <col min="7937" max="7937" width="21.7109375" style="2" customWidth="1"/>
    <col min="7938" max="7938" width="47.7109375" style="2" customWidth="1"/>
    <col min="7939" max="7952" width="0" style="2" hidden="1" customWidth="1"/>
    <col min="7953" max="7953" width="15.7109375" style="2" customWidth="1"/>
    <col min="7954" max="7961" width="0" style="2" hidden="1" customWidth="1"/>
    <col min="7962" max="7962" width="15.7109375" style="2" customWidth="1"/>
    <col min="7963" max="7966" width="0" style="2" hidden="1" customWidth="1"/>
    <col min="7967" max="7967" width="15.7109375" style="2" customWidth="1"/>
    <col min="7968" max="7971" width="0" style="2" hidden="1" customWidth="1"/>
    <col min="7972" max="7972" width="9.140625" style="2" customWidth="1"/>
    <col min="7973" max="8192" width="9.140625" style="2"/>
    <col min="8193" max="8193" width="21.7109375" style="2" customWidth="1"/>
    <col min="8194" max="8194" width="47.7109375" style="2" customWidth="1"/>
    <col min="8195" max="8208" width="0" style="2" hidden="1" customWidth="1"/>
    <col min="8209" max="8209" width="15.7109375" style="2" customWidth="1"/>
    <col min="8210" max="8217" width="0" style="2" hidden="1" customWidth="1"/>
    <col min="8218" max="8218" width="15.7109375" style="2" customWidth="1"/>
    <col min="8219" max="8222" width="0" style="2" hidden="1" customWidth="1"/>
    <col min="8223" max="8223" width="15.7109375" style="2" customWidth="1"/>
    <col min="8224" max="8227" width="0" style="2" hidden="1" customWidth="1"/>
    <col min="8228" max="8228" width="9.140625" style="2" customWidth="1"/>
    <col min="8229" max="8448" width="9.140625" style="2"/>
    <col min="8449" max="8449" width="21.7109375" style="2" customWidth="1"/>
    <col min="8450" max="8450" width="47.7109375" style="2" customWidth="1"/>
    <col min="8451" max="8464" width="0" style="2" hidden="1" customWidth="1"/>
    <col min="8465" max="8465" width="15.7109375" style="2" customWidth="1"/>
    <col min="8466" max="8473" width="0" style="2" hidden="1" customWidth="1"/>
    <col min="8474" max="8474" width="15.7109375" style="2" customWidth="1"/>
    <col min="8475" max="8478" width="0" style="2" hidden="1" customWidth="1"/>
    <col min="8479" max="8479" width="15.7109375" style="2" customWidth="1"/>
    <col min="8480" max="8483" width="0" style="2" hidden="1" customWidth="1"/>
    <col min="8484" max="8484" width="9.140625" style="2" customWidth="1"/>
    <col min="8485" max="8704" width="9.140625" style="2"/>
    <col min="8705" max="8705" width="21.7109375" style="2" customWidth="1"/>
    <col min="8706" max="8706" width="47.7109375" style="2" customWidth="1"/>
    <col min="8707" max="8720" width="0" style="2" hidden="1" customWidth="1"/>
    <col min="8721" max="8721" width="15.7109375" style="2" customWidth="1"/>
    <col min="8722" max="8729" width="0" style="2" hidden="1" customWidth="1"/>
    <col min="8730" max="8730" width="15.7109375" style="2" customWidth="1"/>
    <col min="8731" max="8734" width="0" style="2" hidden="1" customWidth="1"/>
    <col min="8735" max="8735" width="15.7109375" style="2" customWidth="1"/>
    <col min="8736" max="8739" width="0" style="2" hidden="1" customWidth="1"/>
    <col min="8740" max="8740" width="9.140625" style="2" customWidth="1"/>
    <col min="8741" max="8960" width="9.140625" style="2"/>
    <col min="8961" max="8961" width="21.7109375" style="2" customWidth="1"/>
    <col min="8962" max="8962" width="47.7109375" style="2" customWidth="1"/>
    <col min="8963" max="8976" width="0" style="2" hidden="1" customWidth="1"/>
    <col min="8977" max="8977" width="15.7109375" style="2" customWidth="1"/>
    <col min="8978" max="8985" width="0" style="2" hidden="1" customWidth="1"/>
    <col min="8986" max="8986" width="15.7109375" style="2" customWidth="1"/>
    <col min="8987" max="8990" width="0" style="2" hidden="1" customWidth="1"/>
    <col min="8991" max="8991" width="15.7109375" style="2" customWidth="1"/>
    <col min="8992" max="8995" width="0" style="2" hidden="1" customWidth="1"/>
    <col min="8996" max="8996" width="9.140625" style="2" customWidth="1"/>
    <col min="8997" max="9216" width="9.140625" style="2"/>
    <col min="9217" max="9217" width="21.7109375" style="2" customWidth="1"/>
    <col min="9218" max="9218" width="47.7109375" style="2" customWidth="1"/>
    <col min="9219" max="9232" width="0" style="2" hidden="1" customWidth="1"/>
    <col min="9233" max="9233" width="15.7109375" style="2" customWidth="1"/>
    <col min="9234" max="9241" width="0" style="2" hidden="1" customWidth="1"/>
    <col min="9242" max="9242" width="15.7109375" style="2" customWidth="1"/>
    <col min="9243" max="9246" width="0" style="2" hidden="1" customWidth="1"/>
    <col min="9247" max="9247" width="15.7109375" style="2" customWidth="1"/>
    <col min="9248" max="9251" width="0" style="2" hidden="1" customWidth="1"/>
    <col min="9252" max="9252" width="9.140625" style="2" customWidth="1"/>
    <col min="9253" max="9472" width="9.140625" style="2"/>
    <col min="9473" max="9473" width="21.7109375" style="2" customWidth="1"/>
    <col min="9474" max="9474" width="47.7109375" style="2" customWidth="1"/>
    <col min="9475" max="9488" width="0" style="2" hidden="1" customWidth="1"/>
    <col min="9489" max="9489" width="15.7109375" style="2" customWidth="1"/>
    <col min="9490" max="9497" width="0" style="2" hidden="1" customWidth="1"/>
    <col min="9498" max="9498" width="15.7109375" style="2" customWidth="1"/>
    <col min="9499" max="9502" width="0" style="2" hidden="1" customWidth="1"/>
    <col min="9503" max="9503" width="15.7109375" style="2" customWidth="1"/>
    <col min="9504" max="9507" width="0" style="2" hidden="1" customWidth="1"/>
    <col min="9508" max="9508" width="9.140625" style="2" customWidth="1"/>
    <col min="9509" max="9728" width="9.140625" style="2"/>
    <col min="9729" max="9729" width="21.7109375" style="2" customWidth="1"/>
    <col min="9730" max="9730" width="47.7109375" style="2" customWidth="1"/>
    <col min="9731" max="9744" width="0" style="2" hidden="1" customWidth="1"/>
    <col min="9745" max="9745" width="15.7109375" style="2" customWidth="1"/>
    <col min="9746" max="9753" width="0" style="2" hidden="1" customWidth="1"/>
    <col min="9754" max="9754" width="15.7109375" style="2" customWidth="1"/>
    <col min="9755" max="9758" width="0" style="2" hidden="1" customWidth="1"/>
    <col min="9759" max="9759" width="15.7109375" style="2" customWidth="1"/>
    <col min="9760" max="9763" width="0" style="2" hidden="1" customWidth="1"/>
    <col min="9764" max="9764" width="9.140625" style="2" customWidth="1"/>
    <col min="9765" max="9984" width="9.140625" style="2"/>
    <col min="9985" max="9985" width="21.7109375" style="2" customWidth="1"/>
    <col min="9986" max="9986" width="47.7109375" style="2" customWidth="1"/>
    <col min="9987" max="10000" width="0" style="2" hidden="1" customWidth="1"/>
    <col min="10001" max="10001" width="15.7109375" style="2" customWidth="1"/>
    <col min="10002" max="10009" width="0" style="2" hidden="1" customWidth="1"/>
    <col min="10010" max="10010" width="15.7109375" style="2" customWidth="1"/>
    <col min="10011" max="10014" width="0" style="2" hidden="1" customWidth="1"/>
    <col min="10015" max="10015" width="15.7109375" style="2" customWidth="1"/>
    <col min="10016" max="10019" width="0" style="2" hidden="1" customWidth="1"/>
    <col min="10020" max="10020" width="9.140625" style="2" customWidth="1"/>
    <col min="10021" max="10240" width="9.140625" style="2"/>
    <col min="10241" max="10241" width="21.7109375" style="2" customWidth="1"/>
    <col min="10242" max="10242" width="47.7109375" style="2" customWidth="1"/>
    <col min="10243" max="10256" width="0" style="2" hidden="1" customWidth="1"/>
    <col min="10257" max="10257" width="15.7109375" style="2" customWidth="1"/>
    <col min="10258" max="10265" width="0" style="2" hidden="1" customWidth="1"/>
    <col min="10266" max="10266" width="15.7109375" style="2" customWidth="1"/>
    <col min="10267" max="10270" width="0" style="2" hidden="1" customWidth="1"/>
    <col min="10271" max="10271" width="15.7109375" style="2" customWidth="1"/>
    <col min="10272" max="10275" width="0" style="2" hidden="1" customWidth="1"/>
    <col min="10276" max="10276" width="9.140625" style="2" customWidth="1"/>
    <col min="10277" max="10496" width="9.140625" style="2"/>
    <col min="10497" max="10497" width="21.7109375" style="2" customWidth="1"/>
    <col min="10498" max="10498" width="47.7109375" style="2" customWidth="1"/>
    <col min="10499" max="10512" width="0" style="2" hidden="1" customWidth="1"/>
    <col min="10513" max="10513" width="15.7109375" style="2" customWidth="1"/>
    <col min="10514" max="10521" width="0" style="2" hidden="1" customWidth="1"/>
    <col min="10522" max="10522" width="15.7109375" style="2" customWidth="1"/>
    <col min="10523" max="10526" width="0" style="2" hidden="1" customWidth="1"/>
    <col min="10527" max="10527" width="15.7109375" style="2" customWidth="1"/>
    <col min="10528" max="10531" width="0" style="2" hidden="1" customWidth="1"/>
    <col min="10532" max="10532" width="9.140625" style="2" customWidth="1"/>
    <col min="10533" max="10752" width="9.140625" style="2"/>
    <col min="10753" max="10753" width="21.7109375" style="2" customWidth="1"/>
    <col min="10754" max="10754" width="47.7109375" style="2" customWidth="1"/>
    <col min="10755" max="10768" width="0" style="2" hidden="1" customWidth="1"/>
    <col min="10769" max="10769" width="15.7109375" style="2" customWidth="1"/>
    <col min="10770" max="10777" width="0" style="2" hidden="1" customWidth="1"/>
    <col min="10778" max="10778" width="15.7109375" style="2" customWidth="1"/>
    <col min="10779" max="10782" width="0" style="2" hidden="1" customWidth="1"/>
    <col min="10783" max="10783" width="15.7109375" style="2" customWidth="1"/>
    <col min="10784" max="10787" width="0" style="2" hidden="1" customWidth="1"/>
    <col min="10788" max="10788" width="9.140625" style="2" customWidth="1"/>
    <col min="10789" max="11008" width="9.140625" style="2"/>
    <col min="11009" max="11009" width="21.7109375" style="2" customWidth="1"/>
    <col min="11010" max="11010" width="47.7109375" style="2" customWidth="1"/>
    <col min="11011" max="11024" width="0" style="2" hidden="1" customWidth="1"/>
    <col min="11025" max="11025" width="15.7109375" style="2" customWidth="1"/>
    <col min="11026" max="11033" width="0" style="2" hidden="1" customWidth="1"/>
    <col min="11034" max="11034" width="15.7109375" style="2" customWidth="1"/>
    <col min="11035" max="11038" width="0" style="2" hidden="1" customWidth="1"/>
    <col min="11039" max="11039" width="15.7109375" style="2" customWidth="1"/>
    <col min="11040" max="11043" width="0" style="2" hidden="1" customWidth="1"/>
    <col min="11044" max="11044" width="9.140625" style="2" customWidth="1"/>
    <col min="11045" max="11264" width="9.140625" style="2"/>
    <col min="11265" max="11265" width="21.7109375" style="2" customWidth="1"/>
    <col min="11266" max="11266" width="47.7109375" style="2" customWidth="1"/>
    <col min="11267" max="11280" width="0" style="2" hidden="1" customWidth="1"/>
    <col min="11281" max="11281" width="15.7109375" style="2" customWidth="1"/>
    <col min="11282" max="11289" width="0" style="2" hidden="1" customWidth="1"/>
    <col min="11290" max="11290" width="15.7109375" style="2" customWidth="1"/>
    <col min="11291" max="11294" width="0" style="2" hidden="1" customWidth="1"/>
    <col min="11295" max="11295" width="15.7109375" style="2" customWidth="1"/>
    <col min="11296" max="11299" width="0" style="2" hidden="1" customWidth="1"/>
    <col min="11300" max="11300" width="9.140625" style="2" customWidth="1"/>
    <col min="11301" max="11520" width="9.140625" style="2"/>
    <col min="11521" max="11521" width="21.7109375" style="2" customWidth="1"/>
    <col min="11522" max="11522" width="47.7109375" style="2" customWidth="1"/>
    <col min="11523" max="11536" width="0" style="2" hidden="1" customWidth="1"/>
    <col min="11537" max="11537" width="15.7109375" style="2" customWidth="1"/>
    <col min="11538" max="11545" width="0" style="2" hidden="1" customWidth="1"/>
    <col min="11546" max="11546" width="15.7109375" style="2" customWidth="1"/>
    <col min="11547" max="11550" width="0" style="2" hidden="1" customWidth="1"/>
    <col min="11551" max="11551" width="15.7109375" style="2" customWidth="1"/>
    <col min="11552" max="11555" width="0" style="2" hidden="1" customWidth="1"/>
    <col min="11556" max="11556" width="9.140625" style="2" customWidth="1"/>
    <col min="11557" max="11776" width="9.140625" style="2"/>
    <col min="11777" max="11777" width="21.7109375" style="2" customWidth="1"/>
    <col min="11778" max="11778" width="47.7109375" style="2" customWidth="1"/>
    <col min="11779" max="11792" width="0" style="2" hidden="1" customWidth="1"/>
    <col min="11793" max="11793" width="15.7109375" style="2" customWidth="1"/>
    <col min="11794" max="11801" width="0" style="2" hidden="1" customWidth="1"/>
    <col min="11802" max="11802" width="15.7109375" style="2" customWidth="1"/>
    <col min="11803" max="11806" width="0" style="2" hidden="1" customWidth="1"/>
    <col min="11807" max="11807" width="15.7109375" style="2" customWidth="1"/>
    <col min="11808" max="11811" width="0" style="2" hidden="1" customWidth="1"/>
    <col min="11812" max="11812" width="9.140625" style="2" customWidth="1"/>
    <col min="11813" max="12032" width="9.140625" style="2"/>
    <col min="12033" max="12033" width="21.7109375" style="2" customWidth="1"/>
    <col min="12034" max="12034" width="47.7109375" style="2" customWidth="1"/>
    <col min="12035" max="12048" width="0" style="2" hidden="1" customWidth="1"/>
    <col min="12049" max="12049" width="15.7109375" style="2" customWidth="1"/>
    <col min="12050" max="12057" width="0" style="2" hidden="1" customWidth="1"/>
    <col min="12058" max="12058" width="15.7109375" style="2" customWidth="1"/>
    <col min="12059" max="12062" width="0" style="2" hidden="1" customWidth="1"/>
    <col min="12063" max="12063" width="15.7109375" style="2" customWidth="1"/>
    <col min="12064" max="12067" width="0" style="2" hidden="1" customWidth="1"/>
    <col min="12068" max="12068" width="9.140625" style="2" customWidth="1"/>
    <col min="12069" max="12288" width="9.140625" style="2"/>
    <col min="12289" max="12289" width="21.7109375" style="2" customWidth="1"/>
    <col min="12290" max="12290" width="47.7109375" style="2" customWidth="1"/>
    <col min="12291" max="12304" width="0" style="2" hidden="1" customWidth="1"/>
    <col min="12305" max="12305" width="15.7109375" style="2" customWidth="1"/>
    <col min="12306" max="12313" width="0" style="2" hidden="1" customWidth="1"/>
    <col min="12314" max="12314" width="15.7109375" style="2" customWidth="1"/>
    <col min="12315" max="12318" width="0" style="2" hidden="1" customWidth="1"/>
    <col min="12319" max="12319" width="15.7109375" style="2" customWidth="1"/>
    <col min="12320" max="12323" width="0" style="2" hidden="1" customWidth="1"/>
    <col min="12324" max="12324" width="9.140625" style="2" customWidth="1"/>
    <col min="12325" max="12544" width="9.140625" style="2"/>
    <col min="12545" max="12545" width="21.7109375" style="2" customWidth="1"/>
    <col min="12546" max="12546" width="47.7109375" style="2" customWidth="1"/>
    <col min="12547" max="12560" width="0" style="2" hidden="1" customWidth="1"/>
    <col min="12561" max="12561" width="15.7109375" style="2" customWidth="1"/>
    <col min="12562" max="12569" width="0" style="2" hidden="1" customWidth="1"/>
    <col min="12570" max="12570" width="15.7109375" style="2" customWidth="1"/>
    <col min="12571" max="12574" width="0" style="2" hidden="1" customWidth="1"/>
    <col min="12575" max="12575" width="15.7109375" style="2" customWidth="1"/>
    <col min="12576" max="12579" width="0" style="2" hidden="1" customWidth="1"/>
    <col min="12580" max="12580" width="9.140625" style="2" customWidth="1"/>
    <col min="12581" max="12800" width="9.140625" style="2"/>
    <col min="12801" max="12801" width="21.7109375" style="2" customWidth="1"/>
    <col min="12802" max="12802" width="47.7109375" style="2" customWidth="1"/>
    <col min="12803" max="12816" width="0" style="2" hidden="1" customWidth="1"/>
    <col min="12817" max="12817" width="15.7109375" style="2" customWidth="1"/>
    <col min="12818" max="12825" width="0" style="2" hidden="1" customWidth="1"/>
    <col min="12826" max="12826" width="15.7109375" style="2" customWidth="1"/>
    <col min="12827" max="12830" width="0" style="2" hidden="1" customWidth="1"/>
    <col min="12831" max="12831" width="15.7109375" style="2" customWidth="1"/>
    <col min="12832" max="12835" width="0" style="2" hidden="1" customWidth="1"/>
    <col min="12836" max="12836" width="9.140625" style="2" customWidth="1"/>
    <col min="12837" max="13056" width="9.140625" style="2"/>
    <col min="13057" max="13057" width="21.7109375" style="2" customWidth="1"/>
    <col min="13058" max="13058" width="47.7109375" style="2" customWidth="1"/>
    <col min="13059" max="13072" width="0" style="2" hidden="1" customWidth="1"/>
    <col min="13073" max="13073" width="15.7109375" style="2" customWidth="1"/>
    <col min="13074" max="13081" width="0" style="2" hidden="1" customWidth="1"/>
    <col min="13082" max="13082" width="15.7109375" style="2" customWidth="1"/>
    <col min="13083" max="13086" width="0" style="2" hidden="1" customWidth="1"/>
    <col min="13087" max="13087" width="15.7109375" style="2" customWidth="1"/>
    <col min="13088" max="13091" width="0" style="2" hidden="1" customWidth="1"/>
    <col min="13092" max="13092" width="9.140625" style="2" customWidth="1"/>
    <col min="13093" max="13312" width="9.140625" style="2"/>
    <col min="13313" max="13313" width="21.7109375" style="2" customWidth="1"/>
    <col min="13314" max="13314" width="47.7109375" style="2" customWidth="1"/>
    <col min="13315" max="13328" width="0" style="2" hidden="1" customWidth="1"/>
    <col min="13329" max="13329" width="15.7109375" style="2" customWidth="1"/>
    <col min="13330" max="13337" width="0" style="2" hidden="1" customWidth="1"/>
    <col min="13338" max="13338" width="15.7109375" style="2" customWidth="1"/>
    <col min="13339" max="13342" width="0" style="2" hidden="1" customWidth="1"/>
    <col min="13343" max="13343" width="15.7109375" style="2" customWidth="1"/>
    <col min="13344" max="13347" width="0" style="2" hidden="1" customWidth="1"/>
    <col min="13348" max="13348" width="9.140625" style="2" customWidth="1"/>
    <col min="13349" max="13568" width="9.140625" style="2"/>
    <col min="13569" max="13569" width="21.7109375" style="2" customWidth="1"/>
    <col min="13570" max="13570" width="47.7109375" style="2" customWidth="1"/>
    <col min="13571" max="13584" width="0" style="2" hidden="1" customWidth="1"/>
    <col min="13585" max="13585" width="15.7109375" style="2" customWidth="1"/>
    <col min="13586" max="13593" width="0" style="2" hidden="1" customWidth="1"/>
    <col min="13594" max="13594" width="15.7109375" style="2" customWidth="1"/>
    <col min="13595" max="13598" width="0" style="2" hidden="1" customWidth="1"/>
    <col min="13599" max="13599" width="15.7109375" style="2" customWidth="1"/>
    <col min="13600" max="13603" width="0" style="2" hidden="1" customWidth="1"/>
    <col min="13604" max="13604" width="9.140625" style="2" customWidth="1"/>
    <col min="13605" max="13824" width="9.140625" style="2"/>
    <col min="13825" max="13825" width="21.7109375" style="2" customWidth="1"/>
    <col min="13826" max="13826" width="47.7109375" style="2" customWidth="1"/>
    <col min="13827" max="13840" width="0" style="2" hidden="1" customWidth="1"/>
    <col min="13841" max="13841" width="15.7109375" style="2" customWidth="1"/>
    <col min="13842" max="13849" width="0" style="2" hidden="1" customWidth="1"/>
    <col min="13850" max="13850" width="15.7109375" style="2" customWidth="1"/>
    <col min="13851" max="13854" width="0" style="2" hidden="1" customWidth="1"/>
    <col min="13855" max="13855" width="15.7109375" style="2" customWidth="1"/>
    <col min="13856" max="13859" width="0" style="2" hidden="1" customWidth="1"/>
    <col min="13860" max="13860" width="9.140625" style="2" customWidth="1"/>
    <col min="13861" max="14080" width="9.140625" style="2"/>
    <col min="14081" max="14081" width="21.7109375" style="2" customWidth="1"/>
    <col min="14082" max="14082" width="47.7109375" style="2" customWidth="1"/>
    <col min="14083" max="14096" width="0" style="2" hidden="1" customWidth="1"/>
    <col min="14097" max="14097" width="15.7109375" style="2" customWidth="1"/>
    <col min="14098" max="14105" width="0" style="2" hidden="1" customWidth="1"/>
    <col min="14106" max="14106" width="15.7109375" style="2" customWidth="1"/>
    <col min="14107" max="14110" width="0" style="2" hidden="1" customWidth="1"/>
    <col min="14111" max="14111" width="15.7109375" style="2" customWidth="1"/>
    <col min="14112" max="14115" width="0" style="2" hidden="1" customWidth="1"/>
    <col min="14116" max="14116" width="9.140625" style="2" customWidth="1"/>
    <col min="14117" max="14336" width="9.140625" style="2"/>
    <col min="14337" max="14337" width="21.7109375" style="2" customWidth="1"/>
    <col min="14338" max="14338" width="47.7109375" style="2" customWidth="1"/>
    <col min="14339" max="14352" width="0" style="2" hidden="1" customWidth="1"/>
    <col min="14353" max="14353" width="15.7109375" style="2" customWidth="1"/>
    <col min="14354" max="14361" width="0" style="2" hidden="1" customWidth="1"/>
    <col min="14362" max="14362" width="15.7109375" style="2" customWidth="1"/>
    <col min="14363" max="14366" width="0" style="2" hidden="1" customWidth="1"/>
    <col min="14367" max="14367" width="15.7109375" style="2" customWidth="1"/>
    <col min="14368" max="14371" width="0" style="2" hidden="1" customWidth="1"/>
    <col min="14372" max="14372" width="9.140625" style="2" customWidth="1"/>
    <col min="14373" max="14592" width="9.140625" style="2"/>
    <col min="14593" max="14593" width="21.7109375" style="2" customWidth="1"/>
    <col min="14594" max="14594" width="47.7109375" style="2" customWidth="1"/>
    <col min="14595" max="14608" width="0" style="2" hidden="1" customWidth="1"/>
    <col min="14609" max="14609" width="15.7109375" style="2" customWidth="1"/>
    <col min="14610" max="14617" width="0" style="2" hidden="1" customWidth="1"/>
    <col min="14618" max="14618" width="15.7109375" style="2" customWidth="1"/>
    <col min="14619" max="14622" width="0" style="2" hidden="1" customWidth="1"/>
    <col min="14623" max="14623" width="15.7109375" style="2" customWidth="1"/>
    <col min="14624" max="14627" width="0" style="2" hidden="1" customWidth="1"/>
    <col min="14628" max="14628" width="9.140625" style="2" customWidth="1"/>
    <col min="14629" max="14848" width="9.140625" style="2"/>
    <col min="14849" max="14849" width="21.7109375" style="2" customWidth="1"/>
    <col min="14850" max="14850" width="47.7109375" style="2" customWidth="1"/>
    <col min="14851" max="14864" width="0" style="2" hidden="1" customWidth="1"/>
    <col min="14865" max="14865" width="15.7109375" style="2" customWidth="1"/>
    <col min="14866" max="14873" width="0" style="2" hidden="1" customWidth="1"/>
    <col min="14874" max="14874" width="15.7109375" style="2" customWidth="1"/>
    <col min="14875" max="14878" width="0" style="2" hidden="1" customWidth="1"/>
    <col min="14879" max="14879" width="15.7109375" style="2" customWidth="1"/>
    <col min="14880" max="14883" width="0" style="2" hidden="1" customWidth="1"/>
    <col min="14884" max="14884" width="9.140625" style="2" customWidth="1"/>
    <col min="14885" max="15104" width="9.140625" style="2"/>
    <col min="15105" max="15105" width="21.7109375" style="2" customWidth="1"/>
    <col min="15106" max="15106" width="47.7109375" style="2" customWidth="1"/>
    <col min="15107" max="15120" width="0" style="2" hidden="1" customWidth="1"/>
    <col min="15121" max="15121" width="15.7109375" style="2" customWidth="1"/>
    <col min="15122" max="15129" width="0" style="2" hidden="1" customWidth="1"/>
    <col min="15130" max="15130" width="15.7109375" style="2" customWidth="1"/>
    <col min="15131" max="15134" width="0" style="2" hidden="1" customWidth="1"/>
    <col min="15135" max="15135" width="15.7109375" style="2" customWidth="1"/>
    <col min="15136" max="15139" width="0" style="2" hidden="1" customWidth="1"/>
    <col min="15140" max="15140" width="9.140625" style="2" customWidth="1"/>
    <col min="15141" max="15360" width="9.140625" style="2"/>
    <col min="15361" max="15361" width="21.7109375" style="2" customWidth="1"/>
    <col min="15362" max="15362" width="47.7109375" style="2" customWidth="1"/>
    <col min="15363" max="15376" width="0" style="2" hidden="1" customWidth="1"/>
    <col min="15377" max="15377" width="15.7109375" style="2" customWidth="1"/>
    <col min="15378" max="15385" width="0" style="2" hidden="1" customWidth="1"/>
    <col min="15386" max="15386" width="15.7109375" style="2" customWidth="1"/>
    <col min="15387" max="15390" width="0" style="2" hidden="1" customWidth="1"/>
    <col min="15391" max="15391" width="15.7109375" style="2" customWidth="1"/>
    <col min="15392" max="15395" width="0" style="2" hidden="1" customWidth="1"/>
    <col min="15396" max="15396" width="9.140625" style="2" customWidth="1"/>
    <col min="15397" max="15616" width="9.140625" style="2"/>
    <col min="15617" max="15617" width="21.7109375" style="2" customWidth="1"/>
    <col min="15618" max="15618" width="47.7109375" style="2" customWidth="1"/>
    <col min="15619" max="15632" width="0" style="2" hidden="1" customWidth="1"/>
    <col min="15633" max="15633" width="15.7109375" style="2" customWidth="1"/>
    <col min="15634" max="15641" width="0" style="2" hidden="1" customWidth="1"/>
    <col min="15642" max="15642" width="15.7109375" style="2" customWidth="1"/>
    <col min="15643" max="15646" width="0" style="2" hidden="1" customWidth="1"/>
    <col min="15647" max="15647" width="15.7109375" style="2" customWidth="1"/>
    <col min="15648" max="15651" width="0" style="2" hidden="1" customWidth="1"/>
    <col min="15652" max="15652" width="9.140625" style="2" customWidth="1"/>
    <col min="15653" max="15872" width="9.140625" style="2"/>
    <col min="15873" max="15873" width="21.7109375" style="2" customWidth="1"/>
    <col min="15874" max="15874" width="47.7109375" style="2" customWidth="1"/>
    <col min="15875" max="15888" width="0" style="2" hidden="1" customWidth="1"/>
    <col min="15889" max="15889" width="15.7109375" style="2" customWidth="1"/>
    <col min="15890" max="15897" width="0" style="2" hidden="1" customWidth="1"/>
    <col min="15898" max="15898" width="15.7109375" style="2" customWidth="1"/>
    <col min="15899" max="15902" width="0" style="2" hidden="1" customWidth="1"/>
    <col min="15903" max="15903" width="15.7109375" style="2" customWidth="1"/>
    <col min="15904" max="15907" width="0" style="2" hidden="1" customWidth="1"/>
    <col min="15908" max="15908" width="9.140625" style="2" customWidth="1"/>
    <col min="15909" max="16128" width="9.140625" style="2"/>
    <col min="16129" max="16129" width="21.7109375" style="2" customWidth="1"/>
    <col min="16130" max="16130" width="47.7109375" style="2" customWidth="1"/>
    <col min="16131" max="16144" width="0" style="2" hidden="1" customWidth="1"/>
    <col min="16145" max="16145" width="15.7109375" style="2" customWidth="1"/>
    <col min="16146" max="16153" width="0" style="2" hidden="1" customWidth="1"/>
    <col min="16154" max="16154" width="15.7109375" style="2" customWidth="1"/>
    <col min="16155" max="16158" width="0" style="2" hidden="1" customWidth="1"/>
    <col min="16159" max="16159" width="15.7109375" style="2" customWidth="1"/>
    <col min="16160" max="16163" width="0" style="2" hidden="1" customWidth="1"/>
    <col min="16164" max="16164" width="9.140625" style="2" customWidth="1"/>
    <col min="16165" max="16384" width="9.140625" style="2"/>
  </cols>
  <sheetData>
    <row r="1" spans="1:36" ht="15.2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1"/>
    </row>
    <row r="2" spans="1:36" ht="15.75">
      <c r="A2" s="122" t="s">
        <v>169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1"/>
    </row>
    <row r="3" spans="1:36" ht="15.75">
      <c r="A3" s="122" t="s">
        <v>170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1"/>
    </row>
    <row r="4" spans="1:36" ht="15.2" customHeight="1">
      <c r="A4" s="124" t="s">
        <v>171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6"/>
      <c r="AI4" s="126"/>
      <c r="AJ4" s="121"/>
    </row>
    <row r="5" spans="1:36" ht="15.7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9"/>
      <c r="AI5" s="129"/>
      <c r="AJ5" s="121"/>
    </row>
    <row r="6" spans="1:36" ht="12.75" customHeight="1">
      <c r="A6" s="130" t="s">
        <v>104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21"/>
    </row>
    <row r="7" spans="1:36" ht="52.5" customHeight="1">
      <c r="A7" s="132" t="s">
        <v>172</v>
      </c>
      <c r="B7" s="133" t="s">
        <v>2</v>
      </c>
      <c r="C7" s="134" t="s">
        <v>8</v>
      </c>
      <c r="D7" s="135" t="s">
        <v>8</v>
      </c>
      <c r="E7" s="136" t="s">
        <v>173</v>
      </c>
      <c r="F7" s="137"/>
      <c r="G7" s="137"/>
      <c r="H7" s="136" t="s">
        <v>174</v>
      </c>
      <c r="I7" s="137"/>
      <c r="J7" s="137"/>
      <c r="K7" s="138" t="s">
        <v>8</v>
      </c>
      <c r="L7" s="138" t="s">
        <v>8</v>
      </c>
      <c r="M7" s="138" t="s">
        <v>8</v>
      </c>
      <c r="N7" s="138" t="s">
        <v>8</v>
      </c>
      <c r="O7" s="138" t="s">
        <v>8</v>
      </c>
      <c r="P7" s="138" t="s">
        <v>8</v>
      </c>
      <c r="Q7" s="138" t="s">
        <v>175</v>
      </c>
      <c r="R7" s="138" t="s">
        <v>8</v>
      </c>
      <c r="S7" s="138" t="s">
        <v>8</v>
      </c>
      <c r="T7" s="138" t="s">
        <v>8</v>
      </c>
      <c r="U7" s="138" t="s">
        <v>8</v>
      </c>
      <c r="V7" s="138" t="s">
        <v>8</v>
      </c>
      <c r="W7" s="138" t="s">
        <v>8</v>
      </c>
      <c r="X7" s="139" t="s">
        <v>176</v>
      </c>
      <c r="Y7" s="140"/>
      <c r="Z7" s="141"/>
      <c r="AA7" s="136" t="s">
        <v>177</v>
      </c>
      <c r="AB7" s="137"/>
      <c r="AC7" s="137"/>
      <c r="AD7" s="142" t="s">
        <v>8</v>
      </c>
      <c r="AE7" s="143" t="s">
        <v>178</v>
      </c>
      <c r="AF7" s="136" t="s">
        <v>179</v>
      </c>
      <c r="AG7" s="137"/>
      <c r="AH7" s="136" t="s">
        <v>180</v>
      </c>
      <c r="AI7" s="137"/>
      <c r="AJ7" s="121"/>
    </row>
    <row r="8" spans="1:36">
      <c r="A8" s="144"/>
      <c r="B8" s="145"/>
      <c r="C8" s="146"/>
      <c r="D8" s="147"/>
      <c r="E8" s="148" t="s">
        <v>8</v>
      </c>
      <c r="F8" s="148" t="s">
        <v>8</v>
      </c>
      <c r="G8" s="148" t="s">
        <v>8</v>
      </c>
      <c r="H8" s="148" t="s">
        <v>8</v>
      </c>
      <c r="I8" s="148" t="s">
        <v>8</v>
      </c>
      <c r="J8" s="148" t="s">
        <v>8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50"/>
      <c r="Y8" s="151"/>
      <c r="Z8" s="152"/>
      <c r="AA8" s="148" t="s">
        <v>8</v>
      </c>
      <c r="AB8" s="148" t="s">
        <v>8</v>
      </c>
      <c r="AC8" s="148" t="s">
        <v>8</v>
      </c>
      <c r="AD8" s="148"/>
      <c r="AE8" s="153"/>
      <c r="AF8" s="148" t="s">
        <v>8</v>
      </c>
      <c r="AG8" s="148" t="s">
        <v>8</v>
      </c>
      <c r="AH8" s="148" t="s">
        <v>8</v>
      </c>
      <c r="AI8" s="148" t="s">
        <v>8</v>
      </c>
      <c r="AJ8" s="121"/>
    </row>
    <row r="9" spans="1:36">
      <c r="A9" s="154" t="s">
        <v>181</v>
      </c>
      <c r="B9" s="155" t="s">
        <v>182</v>
      </c>
      <c r="C9" s="154" t="s">
        <v>181</v>
      </c>
      <c r="D9" s="154"/>
      <c r="E9" s="156"/>
      <c r="F9" s="154"/>
      <c r="G9" s="154"/>
      <c r="H9" s="154"/>
      <c r="I9" s="154"/>
      <c r="J9" s="154"/>
      <c r="K9" s="154"/>
      <c r="L9" s="154"/>
      <c r="M9" s="154"/>
      <c r="N9" s="157">
        <v>0</v>
      </c>
      <c r="O9" s="157">
        <v>149246354</v>
      </c>
      <c r="P9" s="157">
        <v>474780</v>
      </c>
      <c r="Q9" s="158">
        <v>149721134</v>
      </c>
      <c r="R9" s="158">
        <v>149721134</v>
      </c>
      <c r="S9" s="158">
        <v>149721134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118683984.51000001</v>
      </c>
      <c r="Z9" s="158">
        <v>118683984.51000001</v>
      </c>
      <c r="AA9" s="158">
        <v>0</v>
      </c>
      <c r="AB9" s="158">
        <v>118683984.51000001</v>
      </c>
      <c r="AC9" s="158">
        <v>118683984.51000001</v>
      </c>
      <c r="AD9" s="158">
        <v>118683984.51000001</v>
      </c>
      <c r="AE9" s="159">
        <v>0.79270027777107277</v>
      </c>
      <c r="AF9" s="157">
        <v>31037149.489999998</v>
      </c>
      <c r="AG9" s="160">
        <v>0.79270027777107277</v>
      </c>
      <c r="AH9" s="157">
        <v>0</v>
      </c>
      <c r="AI9" s="160"/>
      <c r="AJ9" s="121"/>
    </row>
    <row r="10" spans="1:36" outlineLevel="1">
      <c r="A10" s="154" t="s">
        <v>183</v>
      </c>
      <c r="B10" s="155" t="s">
        <v>184</v>
      </c>
      <c r="C10" s="154" t="s">
        <v>183</v>
      </c>
      <c r="D10" s="154"/>
      <c r="E10" s="156"/>
      <c r="F10" s="154"/>
      <c r="G10" s="154"/>
      <c r="H10" s="154"/>
      <c r="I10" s="154"/>
      <c r="J10" s="154"/>
      <c r="K10" s="154"/>
      <c r="L10" s="154"/>
      <c r="M10" s="154"/>
      <c r="N10" s="157">
        <v>0</v>
      </c>
      <c r="O10" s="157">
        <v>106543000</v>
      </c>
      <c r="P10" s="157">
        <v>0</v>
      </c>
      <c r="Q10" s="158">
        <v>106543000</v>
      </c>
      <c r="R10" s="158">
        <v>106543000</v>
      </c>
      <c r="S10" s="158">
        <v>106543000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82175035.290000007</v>
      </c>
      <c r="Z10" s="158">
        <v>82175035.290000007</v>
      </c>
      <c r="AA10" s="158">
        <v>0</v>
      </c>
      <c r="AB10" s="158">
        <v>82175035.290000007</v>
      </c>
      <c r="AC10" s="158">
        <v>82175035.290000007</v>
      </c>
      <c r="AD10" s="158">
        <v>82175035.290000007</v>
      </c>
      <c r="AE10" s="159">
        <v>0.77128516458143659</v>
      </c>
      <c r="AF10" s="157">
        <v>24367964.710000001</v>
      </c>
      <c r="AG10" s="160">
        <v>0.77128516458143659</v>
      </c>
      <c r="AH10" s="157">
        <v>0</v>
      </c>
      <c r="AI10" s="160"/>
      <c r="AJ10" s="121"/>
    </row>
    <row r="11" spans="1:36" ht="38.25" outlineLevel="2">
      <c r="A11" s="154" t="s">
        <v>185</v>
      </c>
      <c r="B11" s="155" t="s">
        <v>186</v>
      </c>
      <c r="C11" s="154" t="s">
        <v>185</v>
      </c>
      <c r="D11" s="154"/>
      <c r="E11" s="156"/>
      <c r="F11" s="154"/>
      <c r="G11" s="154"/>
      <c r="H11" s="154"/>
      <c r="I11" s="154"/>
      <c r="J11" s="154"/>
      <c r="K11" s="154"/>
      <c r="L11" s="154"/>
      <c r="M11" s="154"/>
      <c r="N11" s="157">
        <v>0</v>
      </c>
      <c r="O11" s="157">
        <v>104343000</v>
      </c>
      <c r="P11" s="157">
        <v>0</v>
      </c>
      <c r="Q11" s="158">
        <v>104343000</v>
      </c>
      <c r="R11" s="158">
        <v>104343000</v>
      </c>
      <c r="S11" s="158">
        <v>104343000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80443660.530000001</v>
      </c>
      <c r="Z11" s="158">
        <v>80443660.530000001</v>
      </c>
      <c r="AA11" s="158">
        <v>0</v>
      </c>
      <c r="AB11" s="158">
        <v>80443660.530000001</v>
      </c>
      <c r="AC11" s="158">
        <v>80443660.530000001</v>
      </c>
      <c r="AD11" s="158">
        <v>80443660.530000001</v>
      </c>
      <c r="AE11" s="159">
        <v>0.77095407003823924</v>
      </c>
      <c r="AF11" s="157">
        <v>23899339.469999999</v>
      </c>
      <c r="AG11" s="160">
        <v>0.77095407003823924</v>
      </c>
      <c r="AH11" s="157">
        <v>0</v>
      </c>
      <c r="AI11" s="160"/>
      <c r="AJ11" s="121"/>
    </row>
    <row r="12" spans="1:36" ht="114.75" outlineLevel="2">
      <c r="A12" s="154" t="s">
        <v>187</v>
      </c>
      <c r="B12" s="155" t="s">
        <v>188</v>
      </c>
      <c r="C12" s="154" t="s">
        <v>187</v>
      </c>
      <c r="D12" s="154"/>
      <c r="E12" s="156"/>
      <c r="F12" s="154"/>
      <c r="G12" s="154"/>
      <c r="H12" s="154"/>
      <c r="I12" s="154"/>
      <c r="J12" s="154"/>
      <c r="K12" s="154"/>
      <c r="L12" s="154"/>
      <c r="M12" s="154"/>
      <c r="N12" s="157">
        <v>0</v>
      </c>
      <c r="O12" s="157">
        <v>800000</v>
      </c>
      <c r="P12" s="157">
        <v>-80000</v>
      </c>
      <c r="Q12" s="158">
        <v>720000</v>
      </c>
      <c r="R12" s="158">
        <v>720000</v>
      </c>
      <c r="S12" s="158">
        <v>720000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436796.26</v>
      </c>
      <c r="Z12" s="158">
        <v>436796.26</v>
      </c>
      <c r="AA12" s="158">
        <v>0</v>
      </c>
      <c r="AB12" s="158">
        <v>436796.26</v>
      </c>
      <c r="AC12" s="158">
        <v>436796.26</v>
      </c>
      <c r="AD12" s="158">
        <v>436796.26</v>
      </c>
      <c r="AE12" s="159">
        <v>0.60666147222222222</v>
      </c>
      <c r="AF12" s="157">
        <v>283203.74</v>
      </c>
      <c r="AG12" s="160">
        <v>0.60666147222222222</v>
      </c>
      <c r="AH12" s="157">
        <v>0</v>
      </c>
      <c r="AI12" s="160"/>
      <c r="AJ12" s="121"/>
    </row>
    <row r="13" spans="1:36" ht="51" outlineLevel="2">
      <c r="A13" s="154" t="s">
        <v>189</v>
      </c>
      <c r="B13" s="155" t="s">
        <v>190</v>
      </c>
      <c r="C13" s="154" t="s">
        <v>189</v>
      </c>
      <c r="D13" s="154"/>
      <c r="E13" s="156"/>
      <c r="F13" s="154"/>
      <c r="G13" s="154"/>
      <c r="H13" s="154"/>
      <c r="I13" s="154"/>
      <c r="J13" s="154"/>
      <c r="K13" s="154"/>
      <c r="L13" s="154"/>
      <c r="M13" s="154"/>
      <c r="N13" s="157">
        <v>0</v>
      </c>
      <c r="O13" s="157">
        <v>300000</v>
      </c>
      <c r="P13" s="157">
        <v>80000</v>
      </c>
      <c r="Q13" s="158">
        <v>380000</v>
      </c>
      <c r="R13" s="158">
        <v>380000</v>
      </c>
      <c r="S13" s="158">
        <v>380000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581674.81999999995</v>
      </c>
      <c r="Z13" s="158">
        <v>581674.81999999995</v>
      </c>
      <c r="AA13" s="158">
        <v>0</v>
      </c>
      <c r="AB13" s="158">
        <v>581674.81999999995</v>
      </c>
      <c r="AC13" s="158">
        <v>581674.81999999995</v>
      </c>
      <c r="AD13" s="158">
        <v>581674.81999999995</v>
      </c>
      <c r="AE13" s="159">
        <v>1.5307232105263158</v>
      </c>
      <c r="AF13" s="157">
        <v>-201674.82</v>
      </c>
      <c r="AG13" s="160">
        <v>1.5307232105263158</v>
      </c>
      <c r="AH13" s="157">
        <v>0</v>
      </c>
      <c r="AI13" s="160"/>
      <c r="AJ13" s="121"/>
    </row>
    <row r="14" spans="1:36" ht="76.5" outlineLevel="2">
      <c r="A14" s="154" t="s">
        <v>191</v>
      </c>
      <c r="B14" s="155" t="s">
        <v>192</v>
      </c>
      <c r="C14" s="154" t="s">
        <v>191</v>
      </c>
      <c r="D14" s="154"/>
      <c r="E14" s="156"/>
      <c r="F14" s="154"/>
      <c r="G14" s="154"/>
      <c r="H14" s="154"/>
      <c r="I14" s="154"/>
      <c r="J14" s="154"/>
      <c r="K14" s="154"/>
      <c r="L14" s="154"/>
      <c r="M14" s="154"/>
      <c r="N14" s="157">
        <v>0</v>
      </c>
      <c r="O14" s="157">
        <v>1100000</v>
      </c>
      <c r="P14" s="157">
        <v>0</v>
      </c>
      <c r="Q14" s="158">
        <v>1100000</v>
      </c>
      <c r="R14" s="158">
        <v>1100000</v>
      </c>
      <c r="S14" s="158">
        <v>1100000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712903.68000000005</v>
      </c>
      <c r="Z14" s="158">
        <v>712903.68000000005</v>
      </c>
      <c r="AA14" s="158">
        <v>0</v>
      </c>
      <c r="AB14" s="158">
        <v>712903.68000000005</v>
      </c>
      <c r="AC14" s="158">
        <v>712903.68000000005</v>
      </c>
      <c r="AD14" s="158">
        <v>712903.68000000005</v>
      </c>
      <c r="AE14" s="159">
        <v>0.64809425454545455</v>
      </c>
      <c r="AF14" s="157">
        <v>387096.32000000001</v>
      </c>
      <c r="AG14" s="160">
        <v>0.64809425454545455</v>
      </c>
      <c r="AH14" s="157">
        <v>0</v>
      </c>
      <c r="AI14" s="160"/>
      <c r="AJ14" s="121"/>
    </row>
    <row r="15" spans="1:36" ht="38.25" outlineLevel="1">
      <c r="A15" s="154" t="s">
        <v>193</v>
      </c>
      <c r="B15" s="155" t="s">
        <v>194</v>
      </c>
      <c r="C15" s="154" t="s">
        <v>193</v>
      </c>
      <c r="D15" s="154"/>
      <c r="E15" s="156"/>
      <c r="F15" s="154"/>
      <c r="G15" s="154"/>
      <c r="H15" s="154"/>
      <c r="I15" s="154"/>
      <c r="J15" s="154"/>
      <c r="K15" s="154"/>
      <c r="L15" s="154"/>
      <c r="M15" s="154"/>
      <c r="N15" s="157">
        <v>0</v>
      </c>
      <c r="O15" s="157">
        <v>10273000</v>
      </c>
      <c r="P15" s="157">
        <v>0</v>
      </c>
      <c r="Q15" s="158">
        <v>10273000</v>
      </c>
      <c r="R15" s="158">
        <v>10273000</v>
      </c>
      <c r="S15" s="158">
        <v>10273000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10020164.720000001</v>
      </c>
      <c r="Z15" s="158">
        <v>10020164.720000001</v>
      </c>
      <c r="AA15" s="158">
        <v>0</v>
      </c>
      <c r="AB15" s="158">
        <v>10020164.720000001</v>
      </c>
      <c r="AC15" s="158">
        <v>10020164.720000001</v>
      </c>
      <c r="AD15" s="158">
        <v>10020164.720000001</v>
      </c>
      <c r="AE15" s="159">
        <v>0.97538836951231378</v>
      </c>
      <c r="AF15" s="157">
        <v>252835.28</v>
      </c>
      <c r="AG15" s="160">
        <v>0.97538836951231378</v>
      </c>
      <c r="AH15" s="157">
        <v>0</v>
      </c>
      <c r="AI15" s="160"/>
      <c r="AJ15" s="121"/>
    </row>
    <row r="16" spans="1:36" ht="114.75" outlineLevel="2">
      <c r="A16" s="154" t="s">
        <v>195</v>
      </c>
      <c r="B16" s="155" t="s">
        <v>196</v>
      </c>
      <c r="C16" s="154" t="s">
        <v>195</v>
      </c>
      <c r="D16" s="154"/>
      <c r="E16" s="156"/>
      <c r="F16" s="154"/>
      <c r="G16" s="154"/>
      <c r="H16" s="154"/>
      <c r="I16" s="154"/>
      <c r="J16" s="154"/>
      <c r="K16" s="154"/>
      <c r="L16" s="154"/>
      <c r="M16" s="154"/>
      <c r="N16" s="157">
        <v>0</v>
      </c>
      <c r="O16" s="157">
        <v>0</v>
      </c>
      <c r="P16" s="157">
        <v>3811200</v>
      </c>
      <c r="Q16" s="158">
        <v>3811200</v>
      </c>
      <c r="R16" s="158">
        <v>3811200</v>
      </c>
      <c r="S16" s="158">
        <v>3811200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4554322.95</v>
      </c>
      <c r="Z16" s="158">
        <v>4554322.95</v>
      </c>
      <c r="AA16" s="158">
        <v>0</v>
      </c>
      <c r="AB16" s="158">
        <v>4554322.95</v>
      </c>
      <c r="AC16" s="158">
        <v>4554322.95</v>
      </c>
      <c r="AD16" s="158">
        <v>4554322.95</v>
      </c>
      <c r="AE16" s="159">
        <v>1.1949839814231737</v>
      </c>
      <c r="AF16" s="157">
        <v>-743122.95</v>
      </c>
      <c r="AG16" s="160">
        <v>1.1949839814231737</v>
      </c>
      <c r="AH16" s="157">
        <v>0</v>
      </c>
      <c r="AI16" s="160"/>
      <c r="AJ16" s="121"/>
    </row>
    <row r="17" spans="1:36" ht="140.25" outlineLevel="2">
      <c r="A17" s="154" t="s">
        <v>197</v>
      </c>
      <c r="B17" s="155" t="s">
        <v>198</v>
      </c>
      <c r="C17" s="154" t="s">
        <v>197</v>
      </c>
      <c r="D17" s="154"/>
      <c r="E17" s="156"/>
      <c r="F17" s="154"/>
      <c r="G17" s="154"/>
      <c r="H17" s="154"/>
      <c r="I17" s="154"/>
      <c r="J17" s="154"/>
      <c r="K17" s="154"/>
      <c r="L17" s="154"/>
      <c r="M17" s="154"/>
      <c r="N17" s="157">
        <v>0</v>
      </c>
      <c r="O17" s="157">
        <v>0</v>
      </c>
      <c r="P17" s="157">
        <v>30820</v>
      </c>
      <c r="Q17" s="158">
        <v>30820</v>
      </c>
      <c r="R17" s="158">
        <v>30820</v>
      </c>
      <c r="S17" s="158">
        <v>30820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33536.949999999997</v>
      </c>
      <c r="Z17" s="158">
        <v>33536.949999999997</v>
      </c>
      <c r="AA17" s="158">
        <v>0</v>
      </c>
      <c r="AB17" s="158">
        <v>33536.949999999997</v>
      </c>
      <c r="AC17" s="158">
        <v>33536.949999999997</v>
      </c>
      <c r="AD17" s="158">
        <v>33536.949999999997</v>
      </c>
      <c r="AE17" s="159">
        <v>1.0881554185593769</v>
      </c>
      <c r="AF17" s="157">
        <v>-2716.95</v>
      </c>
      <c r="AG17" s="160">
        <v>1.0881554185593769</v>
      </c>
      <c r="AH17" s="157">
        <v>0</v>
      </c>
      <c r="AI17" s="160"/>
      <c r="AJ17" s="121"/>
    </row>
    <row r="18" spans="1:36" ht="114.75" outlineLevel="2">
      <c r="A18" s="154" t="s">
        <v>199</v>
      </c>
      <c r="B18" s="155" t="s">
        <v>200</v>
      </c>
      <c r="C18" s="154" t="s">
        <v>199</v>
      </c>
      <c r="D18" s="154"/>
      <c r="E18" s="156"/>
      <c r="F18" s="154"/>
      <c r="G18" s="154"/>
      <c r="H18" s="154"/>
      <c r="I18" s="154"/>
      <c r="J18" s="154"/>
      <c r="K18" s="154"/>
      <c r="L18" s="154"/>
      <c r="M18" s="154"/>
      <c r="N18" s="157">
        <v>0</v>
      </c>
      <c r="O18" s="157">
        <v>0</v>
      </c>
      <c r="P18" s="157">
        <v>6430980</v>
      </c>
      <c r="Q18" s="158">
        <v>6430980</v>
      </c>
      <c r="R18" s="158">
        <v>6430980</v>
      </c>
      <c r="S18" s="158">
        <v>6430980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6118203.75</v>
      </c>
      <c r="Z18" s="158">
        <v>6118203.75</v>
      </c>
      <c r="AA18" s="158">
        <v>0</v>
      </c>
      <c r="AB18" s="158">
        <v>6118203.75</v>
      </c>
      <c r="AC18" s="158">
        <v>6118203.75</v>
      </c>
      <c r="AD18" s="158">
        <v>6118203.75</v>
      </c>
      <c r="AE18" s="159">
        <v>0.9513641389026245</v>
      </c>
      <c r="AF18" s="157">
        <v>312776.25</v>
      </c>
      <c r="AG18" s="160">
        <v>0.9513641389026245</v>
      </c>
      <c r="AH18" s="157">
        <v>0</v>
      </c>
      <c r="AI18" s="160"/>
      <c r="AJ18" s="121"/>
    </row>
    <row r="19" spans="1:36" ht="114.75" outlineLevel="2">
      <c r="A19" s="154" t="s">
        <v>201</v>
      </c>
      <c r="B19" s="155" t="s">
        <v>202</v>
      </c>
      <c r="C19" s="154" t="s">
        <v>201</v>
      </c>
      <c r="D19" s="154"/>
      <c r="E19" s="156"/>
      <c r="F19" s="154"/>
      <c r="G19" s="154"/>
      <c r="H19" s="154"/>
      <c r="I19" s="154"/>
      <c r="J19" s="154"/>
      <c r="K19" s="154"/>
      <c r="L19" s="154"/>
      <c r="M19" s="154"/>
      <c r="N19" s="157">
        <v>0</v>
      </c>
      <c r="O19" s="157">
        <v>0</v>
      </c>
      <c r="P19" s="157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-685898.93</v>
      </c>
      <c r="Z19" s="158">
        <v>-685898.93</v>
      </c>
      <c r="AA19" s="158">
        <v>0</v>
      </c>
      <c r="AB19" s="158">
        <v>-685898.93</v>
      </c>
      <c r="AC19" s="158">
        <v>-685898.93</v>
      </c>
      <c r="AD19" s="158">
        <v>-685898.93</v>
      </c>
      <c r="AE19" s="159"/>
      <c r="AF19" s="157">
        <v>685898.93</v>
      </c>
      <c r="AG19" s="160"/>
      <c r="AH19" s="157">
        <v>0</v>
      </c>
      <c r="AI19" s="160"/>
      <c r="AJ19" s="121"/>
    </row>
    <row r="20" spans="1:36" outlineLevel="1">
      <c r="A20" s="154" t="s">
        <v>203</v>
      </c>
      <c r="B20" s="155" t="s">
        <v>204</v>
      </c>
      <c r="C20" s="154" t="s">
        <v>203</v>
      </c>
      <c r="D20" s="154"/>
      <c r="E20" s="156"/>
      <c r="F20" s="154"/>
      <c r="G20" s="154"/>
      <c r="H20" s="154"/>
      <c r="I20" s="154"/>
      <c r="J20" s="154"/>
      <c r="K20" s="154"/>
      <c r="L20" s="154"/>
      <c r="M20" s="154"/>
      <c r="N20" s="157">
        <v>0</v>
      </c>
      <c r="O20" s="157">
        <v>7504000</v>
      </c>
      <c r="P20" s="157">
        <v>162333.53</v>
      </c>
      <c r="Q20" s="158">
        <v>7666333.5300000003</v>
      </c>
      <c r="R20" s="158">
        <v>7666333.5300000003</v>
      </c>
      <c r="S20" s="158">
        <v>7666333.5300000003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5767621.9199999999</v>
      </c>
      <c r="Z20" s="158">
        <v>5767621.9199999999</v>
      </c>
      <c r="AA20" s="158">
        <v>0</v>
      </c>
      <c r="AB20" s="158">
        <v>5767621.9199999999</v>
      </c>
      <c r="AC20" s="158">
        <v>5767621.9199999999</v>
      </c>
      <c r="AD20" s="158">
        <v>5767621.9199999999</v>
      </c>
      <c r="AE20" s="159">
        <v>0.75233120205768034</v>
      </c>
      <c r="AF20" s="157">
        <v>1898711.61</v>
      </c>
      <c r="AG20" s="160">
        <v>0.75233120205768034</v>
      </c>
      <c r="AH20" s="157">
        <v>0</v>
      </c>
      <c r="AI20" s="160"/>
      <c r="AJ20" s="121"/>
    </row>
    <row r="21" spans="1:36" ht="38.25" outlineLevel="2">
      <c r="A21" s="154" t="s">
        <v>205</v>
      </c>
      <c r="B21" s="155" t="s">
        <v>206</v>
      </c>
      <c r="C21" s="154" t="s">
        <v>205</v>
      </c>
      <c r="D21" s="154"/>
      <c r="E21" s="156"/>
      <c r="F21" s="154"/>
      <c r="G21" s="154"/>
      <c r="H21" s="154"/>
      <c r="I21" s="154"/>
      <c r="J21" s="154"/>
      <c r="K21" s="154"/>
      <c r="L21" s="154"/>
      <c r="M21" s="154"/>
      <c r="N21" s="157">
        <v>0</v>
      </c>
      <c r="O21" s="157">
        <v>696000</v>
      </c>
      <c r="P21" s="157">
        <v>250000</v>
      </c>
      <c r="Q21" s="158">
        <v>946000</v>
      </c>
      <c r="R21" s="158">
        <v>946000</v>
      </c>
      <c r="S21" s="158">
        <v>946000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1007051.76</v>
      </c>
      <c r="Z21" s="158">
        <v>1007051.76</v>
      </c>
      <c r="AA21" s="158">
        <v>0</v>
      </c>
      <c r="AB21" s="158">
        <v>1007051.76</v>
      </c>
      <c r="AC21" s="158">
        <v>1007051.76</v>
      </c>
      <c r="AD21" s="158">
        <v>1007051.76</v>
      </c>
      <c r="AE21" s="159">
        <v>1.0645367441860465</v>
      </c>
      <c r="AF21" s="157">
        <v>-61051.76</v>
      </c>
      <c r="AG21" s="160">
        <v>1.0645367441860465</v>
      </c>
      <c r="AH21" s="157">
        <v>0</v>
      </c>
      <c r="AI21" s="160"/>
      <c r="AJ21" s="121"/>
    </row>
    <row r="22" spans="1:36" ht="51" outlineLevel="2">
      <c r="A22" s="154" t="s">
        <v>207</v>
      </c>
      <c r="B22" s="155" t="s">
        <v>208</v>
      </c>
      <c r="C22" s="154" t="s">
        <v>207</v>
      </c>
      <c r="D22" s="154"/>
      <c r="E22" s="156"/>
      <c r="F22" s="154"/>
      <c r="G22" s="154"/>
      <c r="H22" s="154"/>
      <c r="I22" s="154"/>
      <c r="J22" s="154"/>
      <c r="K22" s="154"/>
      <c r="L22" s="154"/>
      <c r="M22" s="154"/>
      <c r="N22" s="157">
        <v>0</v>
      </c>
      <c r="O22" s="157">
        <v>0</v>
      </c>
      <c r="P22" s="157">
        <v>2060</v>
      </c>
      <c r="Q22" s="158">
        <v>2060</v>
      </c>
      <c r="R22" s="158">
        <v>2060</v>
      </c>
      <c r="S22" s="158">
        <v>2060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2059.04</v>
      </c>
      <c r="Z22" s="158">
        <v>2059.04</v>
      </c>
      <c r="AA22" s="158">
        <v>0</v>
      </c>
      <c r="AB22" s="158">
        <v>2059.04</v>
      </c>
      <c r="AC22" s="158">
        <v>2059.04</v>
      </c>
      <c r="AD22" s="158">
        <v>2059.04</v>
      </c>
      <c r="AE22" s="159">
        <v>0.9995339805825243</v>
      </c>
      <c r="AF22" s="157">
        <v>0.96</v>
      </c>
      <c r="AG22" s="160">
        <v>0.9995339805825243</v>
      </c>
      <c r="AH22" s="157">
        <v>0</v>
      </c>
      <c r="AI22" s="160"/>
      <c r="AJ22" s="121"/>
    </row>
    <row r="23" spans="1:36" ht="63.75" outlineLevel="2">
      <c r="A23" s="154" t="s">
        <v>209</v>
      </c>
      <c r="B23" s="155" t="s">
        <v>210</v>
      </c>
      <c r="C23" s="154" t="s">
        <v>209</v>
      </c>
      <c r="D23" s="154"/>
      <c r="E23" s="156"/>
      <c r="F23" s="154"/>
      <c r="G23" s="154"/>
      <c r="H23" s="154"/>
      <c r="I23" s="154"/>
      <c r="J23" s="154"/>
      <c r="K23" s="154"/>
      <c r="L23" s="154"/>
      <c r="M23" s="154"/>
      <c r="N23" s="157">
        <v>0</v>
      </c>
      <c r="O23" s="157">
        <v>2857000</v>
      </c>
      <c r="P23" s="157">
        <v>17940</v>
      </c>
      <c r="Q23" s="158">
        <v>2874940</v>
      </c>
      <c r="R23" s="158">
        <v>2874940</v>
      </c>
      <c r="S23" s="158">
        <v>2874940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1564738.69</v>
      </c>
      <c r="Z23" s="158">
        <v>1564738.69</v>
      </c>
      <c r="AA23" s="158">
        <v>0</v>
      </c>
      <c r="AB23" s="158">
        <v>1564738.69</v>
      </c>
      <c r="AC23" s="158">
        <v>1564738.69</v>
      </c>
      <c r="AD23" s="158">
        <v>1564738.69</v>
      </c>
      <c r="AE23" s="159">
        <v>0.54426829429483747</v>
      </c>
      <c r="AF23" s="157">
        <v>1310201.31</v>
      </c>
      <c r="AG23" s="160">
        <v>0.54426829429483747</v>
      </c>
      <c r="AH23" s="157">
        <v>0</v>
      </c>
      <c r="AI23" s="160"/>
      <c r="AJ23" s="121"/>
    </row>
    <row r="24" spans="1:36" ht="25.5" outlineLevel="2">
      <c r="A24" s="154" t="s">
        <v>211</v>
      </c>
      <c r="B24" s="155" t="s">
        <v>212</v>
      </c>
      <c r="C24" s="154" t="s">
        <v>211</v>
      </c>
      <c r="D24" s="154"/>
      <c r="E24" s="156"/>
      <c r="F24" s="154"/>
      <c r="G24" s="154"/>
      <c r="H24" s="154"/>
      <c r="I24" s="154"/>
      <c r="J24" s="154"/>
      <c r="K24" s="154"/>
      <c r="L24" s="154"/>
      <c r="M24" s="154"/>
      <c r="N24" s="157">
        <v>0</v>
      </c>
      <c r="O24" s="157">
        <v>0</v>
      </c>
      <c r="P24" s="157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-27000</v>
      </c>
      <c r="Z24" s="158">
        <v>-27000</v>
      </c>
      <c r="AA24" s="158">
        <v>0</v>
      </c>
      <c r="AB24" s="158">
        <v>-27000</v>
      </c>
      <c r="AC24" s="158">
        <v>-27000</v>
      </c>
      <c r="AD24" s="158">
        <v>-27000</v>
      </c>
      <c r="AE24" s="159"/>
      <c r="AF24" s="157">
        <v>27000</v>
      </c>
      <c r="AG24" s="160"/>
      <c r="AH24" s="157">
        <v>0</v>
      </c>
      <c r="AI24" s="160"/>
      <c r="AJ24" s="121"/>
    </row>
    <row r="25" spans="1:36" ht="25.5" outlineLevel="2">
      <c r="A25" s="154" t="s">
        <v>213</v>
      </c>
      <c r="B25" s="155" t="s">
        <v>214</v>
      </c>
      <c r="C25" s="154" t="s">
        <v>213</v>
      </c>
      <c r="D25" s="154"/>
      <c r="E25" s="156"/>
      <c r="F25" s="154"/>
      <c r="G25" s="154"/>
      <c r="H25" s="154"/>
      <c r="I25" s="154"/>
      <c r="J25" s="154"/>
      <c r="K25" s="154"/>
      <c r="L25" s="154"/>
      <c r="M25" s="154"/>
      <c r="N25" s="157">
        <v>0</v>
      </c>
      <c r="O25" s="157">
        <v>3558000</v>
      </c>
      <c r="P25" s="157">
        <v>-109666.47</v>
      </c>
      <c r="Q25" s="158">
        <v>3448333.53</v>
      </c>
      <c r="R25" s="158">
        <v>3448333.53</v>
      </c>
      <c r="S25" s="158">
        <v>3448333.53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2877413.92</v>
      </c>
      <c r="Z25" s="158">
        <v>2877413.92</v>
      </c>
      <c r="AA25" s="158">
        <v>0</v>
      </c>
      <c r="AB25" s="158">
        <v>2877413.92</v>
      </c>
      <c r="AC25" s="158">
        <v>2877413.92</v>
      </c>
      <c r="AD25" s="158">
        <v>2877413.92</v>
      </c>
      <c r="AE25" s="159">
        <v>0.83443608194129648</v>
      </c>
      <c r="AF25" s="157">
        <v>570919.61</v>
      </c>
      <c r="AG25" s="160">
        <v>0.83443608194129648</v>
      </c>
      <c r="AH25" s="157">
        <v>0</v>
      </c>
      <c r="AI25" s="160"/>
      <c r="AJ25" s="121"/>
    </row>
    <row r="26" spans="1:36" ht="38.25" outlineLevel="2">
      <c r="A26" s="154" t="s">
        <v>215</v>
      </c>
      <c r="B26" s="155" t="s">
        <v>216</v>
      </c>
      <c r="C26" s="154" t="s">
        <v>215</v>
      </c>
      <c r="D26" s="154"/>
      <c r="E26" s="156"/>
      <c r="F26" s="154"/>
      <c r="G26" s="154"/>
      <c r="H26" s="154"/>
      <c r="I26" s="154"/>
      <c r="J26" s="154"/>
      <c r="K26" s="154"/>
      <c r="L26" s="154"/>
      <c r="M26" s="154"/>
      <c r="N26" s="157">
        <v>0</v>
      </c>
      <c r="O26" s="157">
        <v>0</v>
      </c>
      <c r="P26" s="157">
        <v>2000</v>
      </c>
      <c r="Q26" s="158">
        <v>2000</v>
      </c>
      <c r="R26" s="158">
        <v>2000</v>
      </c>
      <c r="S26" s="158">
        <v>2000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2008.53</v>
      </c>
      <c r="Z26" s="158">
        <v>2008.53</v>
      </c>
      <c r="AA26" s="158">
        <v>0</v>
      </c>
      <c r="AB26" s="158">
        <v>2008.53</v>
      </c>
      <c r="AC26" s="158">
        <v>2008.53</v>
      </c>
      <c r="AD26" s="158">
        <v>2008.53</v>
      </c>
      <c r="AE26" s="159">
        <v>1.004265</v>
      </c>
      <c r="AF26" s="157">
        <v>-8.5299999999999994</v>
      </c>
      <c r="AG26" s="160">
        <v>1.004265</v>
      </c>
      <c r="AH26" s="157">
        <v>0</v>
      </c>
      <c r="AI26" s="160"/>
      <c r="AJ26" s="121"/>
    </row>
    <row r="27" spans="1:36" outlineLevel="2">
      <c r="A27" s="154" t="s">
        <v>217</v>
      </c>
      <c r="B27" s="155" t="s">
        <v>218</v>
      </c>
      <c r="C27" s="154" t="s">
        <v>217</v>
      </c>
      <c r="D27" s="154"/>
      <c r="E27" s="156"/>
      <c r="F27" s="154"/>
      <c r="G27" s="154"/>
      <c r="H27" s="154"/>
      <c r="I27" s="154"/>
      <c r="J27" s="154"/>
      <c r="K27" s="154"/>
      <c r="L27" s="154"/>
      <c r="M27" s="154"/>
      <c r="N27" s="157">
        <v>0</v>
      </c>
      <c r="O27" s="157">
        <v>0</v>
      </c>
      <c r="P27" s="157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250</v>
      </c>
      <c r="Z27" s="158">
        <v>250</v>
      </c>
      <c r="AA27" s="158">
        <v>0</v>
      </c>
      <c r="AB27" s="158">
        <v>250</v>
      </c>
      <c r="AC27" s="158">
        <v>250</v>
      </c>
      <c r="AD27" s="158">
        <v>250</v>
      </c>
      <c r="AE27" s="159"/>
      <c r="AF27" s="157">
        <v>-250</v>
      </c>
      <c r="AG27" s="160"/>
      <c r="AH27" s="157">
        <v>0</v>
      </c>
      <c r="AI27" s="160"/>
      <c r="AJ27" s="121"/>
    </row>
    <row r="28" spans="1:36" ht="38.25" outlineLevel="2">
      <c r="A28" s="154" t="s">
        <v>219</v>
      </c>
      <c r="B28" s="155" t="s">
        <v>220</v>
      </c>
      <c r="C28" s="154" t="s">
        <v>219</v>
      </c>
      <c r="D28" s="154"/>
      <c r="E28" s="156"/>
      <c r="F28" s="154"/>
      <c r="G28" s="154"/>
      <c r="H28" s="154"/>
      <c r="I28" s="154"/>
      <c r="J28" s="154"/>
      <c r="K28" s="154"/>
      <c r="L28" s="154"/>
      <c r="M28" s="154"/>
      <c r="N28" s="157">
        <v>0</v>
      </c>
      <c r="O28" s="157">
        <v>393000</v>
      </c>
      <c r="P28" s="157">
        <v>0</v>
      </c>
      <c r="Q28" s="158">
        <v>393000</v>
      </c>
      <c r="R28" s="158">
        <v>393000</v>
      </c>
      <c r="S28" s="158">
        <v>393000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341099.98</v>
      </c>
      <c r="Z28" s="158">
        <v>341099.98</v>
      </c>
      <c r="AA28" s="158">
        <v>0</v>
      </c>
      <c r="AB28" s="158">
        <v>341099.98</v>
      </c>
      <c r="AC28" s="158">
        <v>341099.98</v>
      </c>
      <c r="AD28" s="158">
        <v>341099.98</v>
      </c>
      <c r="AE28" s="159">
        <v>0.86793888040712464</v>
      </c>
      <c r="AF28" s="157">
        <v>51900.02</v>
      </c>
      <c r="AG28" s="160">
        <v>0.86793888040712464</v>
      </c>
      <c r="AH28" s="157">
        <v>0</v>
      </c>
      <c r="AI28" s="160"/>
      <c r="AJ28" s="121"/>
    </row>
    <row r="29" spans="1:36" outlineLevel="1">
      <c r="A29" s="154" t="s">
        <v>221</v>
      </c>
      <c r="B29" s="155" t="s">
        <v>222</v>
      </c>
      <c r="C29" s="154" t="s">
        <v>221</v>
      </c>
      <c r="D29" s="154"/>
      <c r="E29" s="156"/>
      <c r="F29" s="154"/>
      <c r="G29" s="154"/>
      <c r="H29" s="154"/>
      <c r="I29" s="154"/>
      <c r="J29" s="154"/>
      <c r="K29" s="154"/>
      <c r="L29" s="154"/>
      <c r="M29" s="154"/>
      <c r="N29" s="157">
        <v>0</v>
      </c>
      <c r="O29" s="157">
        <v>8307000</v>
      </c>
      <c r="P29" s="157">
        <v>0</v>
      </c>
      <c r="Q29" s="158">
        <v>8307000</v>
      </c>
      <c r="R29" s="158">
        <v>8307000</v>
      </c>
      <c r="S29" s="158">
        <v>8307000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6119074.1799999997</v>
      </c>
      <c r="Z29" s="158">
        <v>6119074.1799999997</v>
      </c>
      <c r="AA29" s="158">
        <v>0</v>
      </c>
      <c r="AB29" s="158">
        <v>6119074.1799999997</v>
      </c>
      <c r="AC29" s="158">
        <v>6119074.1799999997</v>
      </c>
      <c r="AD29" s="158">
        <v>6119074.1799999997</v>
      </c>
      <c r="AE29" s="159">
        <v>0.73661661008787771</v>
      </c>
      <c r="AF29" s="157">
        <v>2187925.8199999998</v>
      </c>
      <c r="AG29" s="160">
        <v>0.73661661008787771</v>
      </c>
      <c r="AH29" s="157">
        <v>0</v>
      </c>
      <c r="AI29" s="160"/>
      <c r="AJ29" s="121"/>
    </row>
    <row r="30" spans="1:36" ht="51" outlineLevel="2">
      <c r="A30" s="154" t="s">
        <v>223</v>
      </c>
      <c r="B30" s="155" t="s">
        <v>224</v>
      </c>
      <c r="C30" s="154" t="s">
        <v>223</v>
      </c>
      <c r="D30" s="154"/>
      <c r="E30" s="156"/>
      <c r="F30" s="154"/>
      <c r="G30" s="154"/>
      <c r="H30" s="154"/>
      <c r="I30" s="154"/>
      <c r="J30" s="154"/>
      <c r="K30" s="154"/>
      <c r="L30" s="154"/>
      <c r="M30" s="154"/>
      <c r="N30" s="157">
        <v>0</v>
      </c>
      <c r="O30" s="157">
        <v>2808000</v>
      </c>
      <c r="P30" s="157">
        <v>0</v>
      </c>
      <c r="Q30" s="158">
        <v>2808000</v>
      </c>
      <c r="R30" s="158">
        <v>2808000</v>
      </c>
      <c r="S30" s="158">
        <v>2808000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2542590.6800000002</v>
      </c>
      <c r="Z30" s="158">
        <v>2542590.6800000002</v>
      </c>
      <c r="AA30" s="158">
        <v>0</v>
      </c>
      <c r="AB30" s="158">
        <v>2542590.6800000002</v>
      </c>
      <c r="AC30" s="158">
        <v>2542590.6800000002</v>
      </c>
      <c r="AD30" s="158">
        <v>2542590.6800000002</v>
      </c>
      <c r="AE30" s="159">
        <v>0.90548101139601145</v>
      </c>
      <c r="AF30" s="157">
        <v>265409.32</v>
      </c>
      <c r="AG30" s="160">
        <v>0.90548101139601145</v>
      </c>
      <c r="AH30" s="157">
        <v>0</v>
      </c>
      <c r="AI30" s="160"/>
      <c r="AJ30" s="121"/>
    </row>
    <row r="31" spans="1:36" ht="38.25" outlineLevel="2">
      <c r="A31" s="154" t="s">
        <v>225</v>
      </c>
      <c r="B31" s="155" t="s">
        <v>226</v>
      </c>
      <c r="C31" s="154" t="s">
        <v>225</v>
      </c>
      <c r="D31" s="154"/>
      <c r="E31" s="156"/>
      <c r="F31" s="154"/>
      <c r="G31" s="154"/>
      <c r="H31" s="154"/>
      <c r="I31" s="154"/>
      <c r="J31" s="154"/>
      <c r="K31" s="154"/>
      <c r="L31" s="154"/>
      <c r="M31" s="154"/>
      <c r="N31" s="157">
        <v>0</v>
      </c>
      <c r="O31" s="157">
        <v>3739000</v>
      </c>
      <c r="P31" s="157">
        <v>0</v>
      </c>
      <c r="Q31" s="158">
        <v>3739000</v>
      </c>
      <c r="R31" s="158">
        <v>3739000</v>
      </c>
      <c r="S31" s="158">
        <v>3739000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2413127.79</v>
      </c>
      <c r="Z31" s="158">
        <v>2413127.79</v>
      </c>
      <c r="AA31" s="158">
        <v>0</v>
      </c>
      <c r="AB31" s="158">
        <v>2413127.79</v>
      </c>
      <c r="AC31" s="158">
        <v>2413127.79</v>
      </c>
      <c r="AD31" s="158">
        <v>2413127.79</v>
      </c>
      <c r="AE31" s="159">
        <v>0.64539389943835246</v>
      </c>
      <c r="AF31" s="157">
        <v>1325872.21</v>
      </c>
      <c r="AG31" s="160">
        <v>0.64539389943835246</v>
      </c>
      <c r="AH31" s="157">
        <v>0</v>
      </c>
      <c r="AI31" s="160"/>
      <c r="AJ31" s="121"/>
    </row>
    <row r="32" spans="1:36" ht="76.5" outlineLevel="2">
      <c r="A32" s="154" t="s">
        <v>227</v>
      </c>
      <c r="B32" s="155" t="s">
        <v>228</v>
      </c>
      <c r="C32" s="154" t="s">
        <v>227</v>
      </c>
      <c r="D32" s="154"/>
      <c r="E32" s="156"/>
      <c r="F32" s="154"/>
      <c r="G32" s="154"/>
      <c r="H32" s="154"/>
      <c r="I32" s="154"/>
      <c r="J32" s="154"/>
      <c r="K32" s="154"/>
      <c r="L32" s="154"/>
      <c r="M32" s="154"/>
      <c r="N32" s="157">
        <v>0</v>
      </c>
      <c r="O32" s="157">
        <v>1760000</v>
      </c>
      <c r="P32" s="157">
        <v>0</v>
      </c>
      <c r="Q32" s="158">
        <v>1760000</v>
      </c>
      <c r="R32" s="158">
        <v>1760000</v>
      </c>
      <c r="S32" s="158">
        <v>1760000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1163355.71</v>
      </c>
      <c r="Z32" s="158">
        <v>1163355.71</v>
      </c>
      <c r="AA32" s="158">
        <v>0</v>
      </c>
      <c r="AB32" s="158">
        <v>1163355.71</v>
      </c>
      <c r="AC32" s="158">
        <v>1163355.71</v>
      </c>
      <c r="AD32" s="158">
        <v>1163355.71</v>
      </c>
      <c r="AE32" s="159">
        <v>0.66099756249999997</v>
      </c>
      <c r="AF32" s="157">
        <v>596644.29</v>
      </c>
      <c r="AG32" s="160">
        <v>0.66099756249999997</v>
      </c>
      <c r="AH32" s="157">
        <v>0</v>
      </c>
      <c r="AI32" s="160"/>
      <c r="AJ32" s="121"/>
    </row>
    <row r="33" spans="1:36" outlineLevel="1">
      <c r="A33" s="154" t="s">
        <v>229</v>
      </c>
      <c r="B33" s="155" t="s">
        <v>230</v>
      </c>
      <c r="C33" s="154" t="s">
        <v>229</v>
      </c>
      <c r="D33" s="154"/>
      <c r="E33" s="156"/>
      <c r="F33" s="154"/>
      <c r="G33" s="154"/>
      <c r="H33" s="154"/>
      <c r="I33" s="154"/>
      <c r="J33" s="154"/>
      <c r="K33" s="154"/>
      <c r="L33" s="154"/>
      <c r="M33" s="154"/>
      <c r="N33" s="157">
        <v>0</v>
      </c>
      <c r="O33" s="157">
        <v>1707000</v>
      </c>
      <c r="P33" s="157">
        <v>41814.5</v>
      </c>
      <c r="Q33" s="158">
        <v>1748814.5</v>
      </c>
      <c r="R33" s="158">
        <v>1748814.5</v>
      </c>
      <c r="S33" s="158">
        <v>1748814.5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2014482.97</v>
      </c>
      <c r="Z33" s="158">
        <v>2014482.97</v>
      </c>
      <c r="AA33" s="158">
        <v>0</v>
      </c>
      <c r="AB33" s="158">
        <v>2014482.97</v>
      </c>
      <c r="AC33" s="158">
        <v>2014482.97</v>
      </c>
      <c r="AD33" s="158">
        <v>2014482.97</v>
      </c>
      <c r="AE33" s="159">
        <v>1.1519134648071594</v>
      </c>
      <c r="AF33" s="157">
        <v>-265668.46999999997</v>
      </c>
      <c r="AG33" s="160">
        <v>1.1519134648071594</v>
      </c>
      <c r="AH33" s="157">
        <v>0</v>
      </c>
      <c r="AI33" s="160"/>
      <c r="AJ33" s="121"/>
    </row>
    <row r="34" spans="1:36" ht="76.5" outlineLevel="2">
      <c r="A34" s="154" t="s">
        <v>231</v>
      </c>
      <c r="B34" s="155" t="s">
        <v>232</v>
      </c>
      <c r="C34" s="154" t="s">
        <v>231</v>
      </c>
      <c r="D34" s="154"/>
      <c r="E34" s="156"/>
      <c r="F34" s="154"/>
      <c r="G34" s="154"/>
      <c r="H34" s="154"/>
      <c r="I34" s="154"/>
      <c r="J34" s="154"/>
      <c r="K34" s="154"/>
      <c r="L34" s="154"/>
      <c r="M34" s="154"/>
      <c r="N34" s="157">
        <v>0</v>
      </c>
      <c r="O34" s="157">
        <v>1699000</v>
      </c>
      <c r="P34" s="157">
        <v>41814.5</v>
      </c>
      <c r="Q34" s="158">
        <v>1740814.5</v>
      </c>
      <c r="R34" s="158">
        <v>1740814.5</v>
      </c>
      <c r="S34" s="158">
        <v>1740814.5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2014482.97</v>
      </c>
      <c r="Z34" s="158">
        <v>2014482.97</v>
      </c>
      <c r="AA34" s="158">
        <v>0</v>
      </c>
      <c r="AB34" s="158">
        <v>2014482.97</v>
      </c>
      <c r="AC34" s="158">
        <v>2014482.97</v>
      </c>
      <c r="AD34" s="158">
        <v>2014482.97</v>
      </c>
      <c r="AE34" s="159">
        <v>1.1572071406804114</v>
      </c>
      <c r="AF34" s="157">
        <v>-273668.46999999997</v>
      </c>
      <c r="AG34" s="160">
        <v>1.1572071406804114</v>
      </c>
      <c r="AH34" s="157">
        <v>0</v>
      </c>
      <c r="AI34" s="160"/>
      <c r="AJ34" s="121"/>
    </row>
    <row r="35" spans="1:36" ht="89.25" outlineLevel="2">
      <c r="A35" s="154" t="s">
        <v>233</v>
      </c>
      <c r="B35" s="155" t="s">
        <v>234</v>
      </c>
      <c r="C35" s="154" t="s">
        <v>233</v>
      </c>
      <c r="D35" s="154"/>
      <c r="E35" s="156"/>
      <c r="F35" s="154"/>
      <c r="G35" s="154"/>
      <c r="H35" s="154"/>
      <c r="I35" s="154"/>
      <c r="J35" s="154"/>
      <c r="K35" s="154"/>
      <c r="L35" s="154"/>
      <c r="M35" s="154"/>
      <c r="N35" s="157">
        <v>0</v>
      </c>
      <c r="O35" s="157">
        <v>8000</v>
      </c>
      <c r="P35" s="157">
        <v>0</v>
      </c>
      <c r="Q35" s="158">
        <v>8000</v>
      </c>
      <c r="R35" s="158">
        <v>8000</v>
      </c>
      <c r="S35" s="158">
        <v>8000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58">
        <v>0</v>
      </c>
      <c r="Z35" s="158">
        <v>0</v>
      </c>
      <c r="AA35" s="158">
        <v>0</v>
      </c>
      <c r="AB35" s="158">
        <v>0</v>
      </c>
      <c r="AC35" s="158">
        <v>0</v>
      </c>
      <c r="AD35" s="158">
        <v>0</v>
      </c>
      <c r="AE35" s="159">
        <v>0</v>
      </c>
      <c r="AF35" s="157">
        <v>8000</v>
      </c>
      <c r="AG35" s="160">
        <v>0</v>
      </c>
      <c r="AH35" s="157">
        <v>0</v>
      </c>
      <c r="AI35" s="160"/>
      <c r="AJ35" s="121"/>
    </row>
    <row r="36" spans="1:36" ht="51" outlineLevel="1">
      <c r="A36" s="154" t="s">
        <v>235</v>
      </c>
      <c r="B36" s="155" t="s">
        <v>236</v>
      </c>
      <c r="C36" s="154" t="s">
        <v>235</v>
      </c>
      <c r="D36" s="154"/>
      <c r="E36" s="156"/>
      <c r="F36" s="154"/>
      <c r="G36" s="154"/>
      <c r="H36" s="154"/>
      <c r="I36" s="154"/>
      <c r="J36" s="154"/>
      <c r="K36" s="154"/>
      <c r="L36" s="154"/>
      <c r="M36" s="154"/>
      <c r="N36" s="157">
        <v>0</v>
      </c>
      <c r="O36" s="157">
        <v>12195354</v>
      </c>
      <c r="P36" s="157">
        <v>-547000</v>
      </c>
      <c r="Q36" s="158">
        <v>11648354</v>
      </c>
      <c r="R36" s="158">
        <v>11648354</v>
      </c>
      <c r="S36" s="158">
        <v>11648354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8964672.8100000005</v>
      </c>
      <c r="Z36" s="158">
        <v>8964672.8100000005</v>
      </c>
      <c r="AA36" s="158">
        <v>0</v>
      </c>
      <c r="AB36" s="158">
        <v>8964672.8100000005</v>
      </c>
      <c r="AC36" s="158">
        <v>8964672.8100000005</v>
      </c>
      <c r="AD36" s="158">
        <v>8964672.8100000005</v>
      </c>
      <c r="AE36" s="159">
        <v>0.76960854812619872</v>
      </c>
      <c r="AF36" s="157">
        <v>2683681.19</v>
      </c>
      <c r="AG36" s="160">
        <v>0.76960854812619872</v>
      </c>
      <c r="AH36" s="157">
        <v>0</v>
      </c>
      <c r="AI36" s="160"/>
      <c r="AJ36" s="121"/>
    </row>
    <row r="37" spans="1:36" ht="63.75" outlineLevel="2">
      <c r="A37" s="154" t="s">
        <v>237</v>
      </c>
      <c r="B37" s="155" t="s">
        <v>238</v>
      </c>
      <c r="C37" s="154" t="s">
        <v>237</v>
      </c>
      <c r="D37" s="154"/>
      <c r="E37" s="156"/>
      <c r="F37" s="154"/>
      <c r="G37" s="154"/>
      <c r="H37" s="154"/>
      <c r="I37" s="154"/>
      <c r="J37" s="154"/>
      <c r="K37" s="154"/>
      <c r="L37" s="154"/>
      <c r="M37" s="154"/>
      <c r="N37" s="157">
        <v>0</v>
      </c>
      <c r="O37" s="157">
        <v>9597000</v>
      </c>
      <c r="P37" s="157">
        <v>-580500</v>
      </c>
      <c r="Q37" s="158">
        <v>9016500</v>
      </c>
      <c r="R37" s="158">
        <v>9016500</v>
      </c>
      <c r="S37" s="158">
        <v>9016500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6047784.9400000004</v>
      </c>
      <c r="Z37" s="158">
        <v>6047784.9400000004</v>
      </c>
      <c r="AA37" s="158">
        <v>0</v>
      </c>
      <c r="AB37" s="158">
        <v>6047784.9400000004</v>
      </c>
      <c r="AC37" s="158">
        <v>6047784.9400000004</v>
      </c>
      <c r="AD37" s="158">
        <v>6047784.9400000004</v>
      </c>
      <c r="AE37" s="159">
        <v>0.67074640270614982</v>
      </c>
      <c r="AF37" s="157">
        <v>2968715.06</v>
      </c>
      <c r="AG37" s="160">
        <v>0.67074640270614982</v>
      </c>
      <c r="AH37" s="157">
        <v>0</v>
      </c>
      <c r="AI37" s="160"/>
      <c r="AJ37" s="121"/>
    </row>
    <row r="38" spans="1:36" ht="102" outlineLevel="2">
      <c r="A38" s="154" t="s">
        <v>239</v>
      </c>
      <c r="B38" s="155" t="s">
        <v>240</v>
      </c>
      <c r="C38" s="154" t="s">
        <v>239</v>
      </c>
      <c r="D38" s="154"/>
      <c r="E38" s="156"/>
      <c r="F38" s="154"/>
      <c r="G38" s="154"/>
      <c r="H38" s="154"/>
      <c r="I38" s="154"/>
      <c r="J38" s="154"/>
      <c r="K38" s="154"/>
      <c r="L38" s="154"/>
      <c r="M38" s="154"/>
      <c r="N38" s="157">
        <v>0</v>
      </c>
      <c r="O38" s="157">
        <v>235000</v>
      </c>
      <c r="P38" s="157">
        <v>0</v>
      </c>
      <c r="Q38" s="158">
        <v>235000</v>
      </c>
      <c r="R38" s="158">
        <v>235000</v>
      </c>
      <c r="S38" s="158">
        <v>235000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291286.98</v>
      </c>
      <c r="Z38" s="158">
        <v>291286.98</v>
      </c>
      <c r="AA38" s="158">
        <v>0</v>
      </c>
      <c r="AB38" s="158">
        <v>291286.98</v>
      </c>
      <c r="AC38" s="158">
        <v>291286.98</v>
      </c>
      <c r="AD38" s="158">
        <v>291286.98</v>
      </c>
      <c r="AE38" s="159">
        <v>1.2395190638297873</v>
      </c>
      <c r="AF38" s="157">
        <v>-56286.98</v>
      </c>
      <c r="AG38" s="160">
        <v>1.2395190638297873</v>
      </c>
      <c r="AH38" s="157">
        <v>0</v>
      </c>
      <c r="AI38" s="160"/>
      <c r="AJ38" s="121"/>
    </row>
    <row r="39" spans="1:36" ht="63.75" outlineLevel="2">
      <c r="A39" s="154" t="s">
        <v>241</v>
      </c>
      <c r="B39" s="155" t="s">
        <v>242</v>
      </c>
      <c r="C39" s="154" t="s">
        <v>241</v>
      </c>
      <c r="D39" s="154"/>
      <c r="E39" s="156"/>
      <c r="F39" s="154"/>
      <c r="G39" s="154"/>
      <c r="H39" s="154"/>
      <c r="I39" s="154"/>
      <c r="J39" s="154"/>
      <c r="K39" s="154"/>
      <c r="L39" s="154"/>
      <c r="M39" s="154"/>
      <c r="N39" s="157">
        <v>0</v>
      </c>
      <c r="O39" s="157">
        <v>17354</v>
      </c>
      <c r="P39" s="157">
        <v>0</v>
      </c>
      <c r="Q39" s="158">
        <v>17354</v>
      </c>
      <c r="R39" s="158">
        <v>17354</v>
      </c>
      <c r="S39" s="158">
        <v>17354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15907.76</v>
      </c>
      <c r="Z39" s="158">
        <v>15907.76</v>
      </c>
      <c r="AA39" s="158">
        <v>0</v>
      </c>
      <c r="AB39" s="158">
        <v>15907.76</v>
      </c>
      <c r="AC39" s="158">
        <v>15907.76</v>
      </c>
      <c r="AD39" s="158">
        <v>15907.76</v>
      </c>
      <c r="AE39" s="159">
        <v>0.91666244093580729</v>
      </c>
      <c r="AF39" s="157">
        <v>1446.24</v>
      </c>
      <c r="AG39" s="160">
        <v>0.91666244093580729</v>
      </c>
      <c r="AH39" s="157">
        <v>0</v>
      </c>
      <c r="AI39" s="160"/>
      <c r="AJ39" s="121"/>
    </row>
    <row r="40" spans="1:36" ht="25.5" outlineLevel="2">
      <c r="A40" s="154" t="s">
        <v>243</v>
      </c>
      <c r="B40" s="155" t="s">
        <v>244</v>
      </c>
      <c r="C40" s="154" t="s">
        <v>243</v>
      </c>
      <c r="D40" s="154"/>
      <c r="E40" s="156"/>
      <c r="F40" s="154"/>
      <c r="G40" s="154"/>
      <c r="H40" s="154"/>
      <c r="I40" s="154"/>
      <c r="J40" s="154"/>
      <c r="K40" s="154"/>
      <c r="L40" s="154"/>
      <c r="M40" s="154"/>
      <c r="N40" s="157">
        <v>0</v>
      </c>
      <c r="O40" s="157">
        <v>2346000</v>
      </c>
      <c r="P40" s="157">
        <v>-938000</v>
      </c>
      <c r="Q40" s="158">
        <v>1408000</v>
      </c>
      <c r="R40" s="158">
        <v>1408000</v>
      </c>
      <c r="S40" s="158">
        <v>1408000</v>
      </c>
      <c r="T40" s="158">
        <v>0</v>
      </c>
      <c r="U40" s="158">
        <v>0</v>
      </c>
      <c r="V40" s="158">
        <v>0</v>
      </c>
      <c r="W40" s="158">
        <v>0</v>
      </c>
      <c r="X40" s="158">
        <v>0</v>
      </c>
      <c r="Y40" s="158">
        <v>1561897.98</v>
      </c>
      <c r="Z40" s="158">
        <v>1561897.98</v>
      </c>
      <c r="AA40" s="158">
        <v>0</v>
      </c>
      <c r="AB40" s="158">
        <v>1561897.98</v>
      </c>
      <c r="AC40" s="158">
        <v>1561897.98</v>
      </c>
      <c r="AD40" s="158">
        <v>1561897.98</v>
      </c>
      <c r="AE40" s="159">
        <v>1.1093025426136363</v>
      </c>
      <c r="AF40" s="157">
        <v>-153897.98000000001</v>
      </c>
      <c r="AG40" s="160">
        <v>1.1093025426136363</v>
      </c>
      <c r="AH40" s="157">
        <v>0</v>
      </c>
      <c r="AI40" s="160"/>
      <c r="AJ40" s="121"/>
    </row>
    <row r="41" spans="1:36" ht="51" outlineLevel="2">
      <c r="A41" s="154" t="s">
        <v>245</v>
      </c>
      <c r="B41" s="155" t="s">
        <v>246</v>
      </c>
      <c r="C41" s="154" t="s">
        <v>245</v>
      </c>
      <c r="D41" s="154"/>
      <c r="E41" s="156"/>
      <c r="F41" s="154"/>
      <c r="G41" s="154"/>
      <c r="H41" s="154"/>
      <c r="I41" s="154"/>
      <c r="J41" s="154"/>
      <c r="K41" s="154"/>
      <c r="L41" s="154"/>
      <c r="M41" s="154"/>
      <c r="N41" s="157">
        <v>0</v>
      </c>
      <c r="O41" s="157">
        <v>0</v>
      </c>
      <c r="P41" s="157">
        <v>33500</v>
      </c>
      <c r="Q41" s="158">
        <v>33500</v>
      </c>
      <c r="R41" s="158">
        <v>33500</v>
      </c>
      <c r="S41" s="158">
        <v>33500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33500</v>
      </c>
      <c r="Z41" s="158">
        <v>33500</v>
      </c>
      <c r="AA41" s="158">
        <v>0</v>
      </c>
      <c r="AB41" s="158">
        <v>33500</v>
      </c>
      <c r="AC41" s="158">
        <v>33500</v>
      </c>
      <c r="AD41" s="158">
        <v>33500</v>
      </c>
      <c r="AE41" s="159">
        <v>1</v>
      </c>
      <c r="AF41" s="157">
        <v>0</v>
      </c>
      <c r="AG41" s="160">
        <v>1</v>
      </c>
      <c r="AH41" s="157">
        <v>0</v>
      </c>
      <c r="AI41" s="160"/>
      <c r="AJ41" s="121"/>
    </row>
    <row r="42" spans="1:36" ht="76.5" outlineLevel="2">
      <c r="A42" s="154" t="s">
        <v>247</v>
      </c>
      <c r="B42" s="155" t="s">
        <v>248</v>
      </c>
      <c r="C42" s="154" t="s">
        <v>247</v>
      </c>
      <c r="D42" s="154"/>
      <c r="E42" s="156"/>
      <c r="F42" s="154"/>
      <c r="G42" s="154"/>
      <c r="H42" s="154"/>
      <c r="I42" s="154"/>
      <c r="J42" s="154"/>
      <c r="K42" s="154"/>
      <c r="L42" s="154"/>
      <c r="M42" s="154"/>
      <c r="N42" s="157">
        <v>0</v>
      </c>
      <c r="O42" s="157">
        <v>0</v>
      </c>
      <c r="P42" s="157">
        <v>938000</v>
      </c>
      <c r="Q42" s="158">
        <v>938000</v>
      </c>
      <c r="R42" s="158">
        <v>938000</v>
      </c>
      <c r="S42" s="158">
        <v>938000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1014295.15</v>
      </c>
      <c r="Z42" s="158">
        <v>1014295.15</v>
      </c>
      <c r="AA42" s="158">
        <v>0</v>
      </c>
      <c r="AB42" s="158">
        <v>1014295.15</v>
      </c>
      <c r="AC42" s="158">
        <v>1014295.15</v>
      </c>
      <c r="AD42" s="158">
        <v>1014295.15</v>
      </c>
      <c r="AE42" s="159">
        <v>1.0813381130063966</v>
      </c>
      <c r="AF42" s="157">
        <v>-76295.149999999994</v>
      </c>
      <c r="AG42" s="160">
        <v>1.0813381130063966</v>
      </c>
      <c r="AH42" s="157">
        <v>0</v>
      </c>
      <c r="AI42" s="160"/>
      <c r="AJ42" s="121"/>
    </row>
    <row r="43" spans="1:36" ht="25.5" outlineLevel="1">
      <c r="A43" s="154" t="s">
        <v>249</v>
      </c>
      <c r="B43" s="155" t="s">
        <v>250</v>
      </c>
      <c r="C43" s="154" t="s">
        <v>249</v>
      </c>
      <c r="D43" s="154"/>
      <c r="E43" s="156"/>
      <c r="F43" s="154"/>
      <c r="G43" s="154"/>
      <c r="H43" s="154"/>
      <c r="I43" s="154"/>
      <c r="J43" s="154"/>
      <c r="K43" s="154"/>
      <c r="L43" s="154"/>
      <c r="M43" s="154"/>
      <c r="N43" s="157">
        <v>0</v>
      </c>
      <c r="O43" s="157">
        <v>1210000</v>
      </c>
      <c r="P43" s="157">
        <v>0</v>
      </c>
      <c r="Q43" s="158">
        <v>1210000</v>
      </c>
      <c r="R43" s="158">
        <v>1210000</v>
      </c>
      <c r="S43" s="158">
        <v>1210000</v>
      </c>
      <c r="T43" s="158">
        <v>0</v>
      </c>
      <c r="U43" s="158">
        <v>0</v>
      </c>
      <c r="V43" s="158">
        <v>0</v>
      </c>
      <c r="W43" s="158">
        <v>0</v>
      </c>
      <c r="X43" s="158">
        <v>0</v>
      </c>
      <c r="Y43" s="158">
        <v>1062915.72</v>
      </c>
      <c r="Z43" s="158">
        <v>1062915.72</v>
      </c>
      <c r="AA43" s="158">
        <v>0</v>
      </c>
      <c r="AB43" s="158">
        <v>1062915.72</v>
      </c>
      <c r="AC43" s="158">
        <v>1062915.72</v>
      </c>
      <c r="AD43" s="158">
        <v>1062915.72</v>
      </c>
      <c r="AE43" s="159">
        <v>0.87844274380165288</v>
      </c>
      <c r="AF43" s="157">
        <v>147084.28</v>
      </c>
      <c r="AG43" s="160">
        <v>0.87844274380165288</v>
      </c>
      <c r="AH43" s="157">
        <v>0</v>
      </c>
      <c r="AI43" s="160"/>
      <c r="AJ43" s="121"/>
    </row>
    <row r="44" spans="1:36" ht="25.5" outlineLevel="2">
      <c r="A44" s="154" t="s">
        <v>251</v>
      </c>
      <c r="B44" s="155" t="s">
        <v>252</v>
      </c>
      <c r="C44" s="154" t="s">
        <v>251</v>
      </c>
      <c r="D44" s="154"/>
      <c r="E44" s="156"/>
      <c r="F44" s="154"/>
      <c r="G44" s="154"/>
      <c r="H44" s="154"/>
      <c r="I44" s="154"/>
      <c r="J44" s="154"/>
      <c r="K44" s="154"/>
      <c r="L44" s="154"/>
      <c r="M44" s="154"/>
      <c r="N44" s="157">
        <v>0</v>
      </c>
      <c r="O44" s="157">
        <v>241000</v>
      </c>
      <c r="P44" s="157">
        <v>0</v>
      </c>
      <c r="Q44" s="158">
        <v>241000</v>
      </c>
      <c r="R44" s="158">
        <v>241000</v>
      </c>
      <c r="S44" s="158">
        <v>241000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165744.54</v>
      </c>
      <c r="Z44" s="158">
        <v>165744.54</v>
      </c>
      <c r="AA44" s="158">
        <v>0</v>
      </c>
      <c r="AB44" s="158">
        <v>165744.54</v>
      </c>
      <c r="AC44" s="158">
        <v>165744.54</v>
      </c>
      <c r="AD44" s="158">
        <v>165744.54</v>
      </c>
      <c r="AE44" s="159">
        <v>0.68773668049792536</v>
      </c>
      <c r="AF44" s="157">
        <v>75255.460000000006</v>
      </c>
      <c r="AG44" s="160">
        <v>0.68773668049792536</v>
      </c>
      <c r="AH44" s="157">
        <v>0</v>
      </c>
      <c r="AI44" s="160"/>
      <c r="AJ44" s="121"/>
    </row>
    <row r="45" spans="1:36" ht="25.5" outlineLevel="2">
      <c r="A45" s="154" t="s">
        <v>253</v>
      </c>
      <c r="B45" s="155" t="s">
        <v>254</v>
      </c>
      <c r="C45" s="154" t="s">
        <v>253</v>
      </c>
      <c r="D45" s="154"/>
      <c r="E45" s="156"/>
      <c r="F45" s="154"/>
      <c r="G45" s="154"/>
      <c r="H45" s="154"/>
      <c r="I45" s="154"/>
      <c r="J45" s="154"/>
      <c r="K45" s="154"/>
      <c r="L45" s="154"/>
      <c r="M45" s="154"/>
      <c r="N45" s="157">
        <v>0</v>
      </c>
      <c r="O45" s="157">
        <v>611000</v>
      </c>
      <c r="P45" s="157">
        <v>-144000</v>
      </c>
      <c r="Q45" s="158">
        <v>467000</v>
      </c>
      <c r="R45" s="158">
        <v>467000</v>
      </c>
      <c r="S45" s="158">
        <v>467000</v>
      </c>
      <c r="T45" s="158">
        <v>0</v>
      </c>
      <c r="U45" s="158">
        <v>0</v>
      </c>
      <c r="V45" s="158">
        <v>0</v>
      </c>
      <c r="W45" s="158">
        <v>0</v>
      </c>
      <c r="X45" s="158">
        <v>0</v>
      </c>
      <c r="Y45" s="158">
        <v>390951.17</v>
      </c>
      <c r="Z45" s="158">
        <v>390951.17</v>
      </c>
      <c r="AA45" s="158">
        <v>0</v>
      </c>
      <c r="AB45" s="158">
        <v>390951.17</v>
      </c>
      <c r="AC45" s="158">
        <v>390951.17</v>
      </c>
      <c r="AD45" s="158">
        <v>390951.17</v>
      </c>
      <c r="AE45" s="159">
        <v>0.83715453961456099</v>
      </c>
      <c r="AF45" s="157">
        <v>76048.83</v>
      </c>
      <c r="AG45" s="160">
        <v>0.83715453961456099</v>
      </c>
      <c r="AH45" s="157">
        <v>0</v>
      </c>
      <c r="AI45" s="160"/>
      <c r="AJ45" s="121"/>
    </row>
    <row r="46" spans="1:36" outlineLevel="2">
      <c r="A46" s="154" t="s">
        <v>255</v>
      </c>
      <c r="B46" s="155" t="s">
        <v>256</v>
      </c>
      <c r="C46" s="154" t="s">
        <v>255</v>
      </c>
      <c r="D46" s="154"/>
      <c r="E46" s="156"/>
      <c r="F46" s="154"/>
      <c r="G46" s="154"/>
      <c r="H46" s="154"/>
      <c r="I46" s="154"/>
      <c r="J46" s="154"/>
      <c r="K46" s="154"/>
      <c r="L46" s="154"/>
      <c r="M46" s="154"/>
      <c r="N46" s="157">
        <v>0</v>
      </c>
      <c r="O46" s="157">
        <v>358000</v>
      </c>
      <c r="P46" s="157">
        <v>144000</v>
      </c>
      <c r="Q46" s="158">
        <v>502000</v>
      </c>
      <c r="R46" s="158">
        <v>502000</v>
      </c>
      <c r="S46" s="158">
        <v>502000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506220.01</v>
      </c>
      <c r="Z46" s="158">
        <v>506220.01</v>
      </c>
      <c r="AA46" s="158">
        <v>0</v>
      </c>
      <c r="AB46" s="158">
        <v>506220.01</v>
      </c>
      <c r="AC46" s="158">
        <v>506220.01</v>
      </c>
      <c r="AD46" s="158">
        <v>506220.01</v>
      </c>
      <c r="AE46" s="159">
        <v>1.0084063944223107</v>
      </c>
      <c r="AF46" s="157">
        <v>-4220.01</v>
      </c>
      <c r="AG46" s="160">
        <v>1.0084063944223107</v>
      </c>
      <c r="AH46" s="157">
        <v>0</v>
      </c>
      <c r="AI46" s="160"/>
      <c r="AJ46" s="121"/>
    </row>
    <row r="47" spans="1:36" ht="25.5" outlineLevel="1">
      <c r="A47" s="154" t="s">
        <v>257</v>
      </c>
      <c r="B47" s="155" t="s">
        <v>258</v>
      </c>
      <c r="C47" s="154" t="s">
        <v>257</v>
      </c>
      <c r="D47" s="154"/>
      <c r="E47" s="156"/>
      <c r="F47" s="154"/>
      <c r="G47" s="154"/>
      <c r="H47" s="154"/>
      <c r="I47" s="154"/>
      <c r="J47" s="154"/>
      <c r="K47" s="154"/>
      <c r="L47" s="154"/>
      <c r="M47" s="154"/>
      <c r="N47" s="157">
        <v>0</v>
      </c>
      <c r="O47" s="157">
        <v>747000</v>
      </c>
      <c r="P47" s="157">
        <v>285631.96999999997</v>
      </c>
      <c r="Q47" s="158">
        <v>1032631.97</v>
      </c>
      <c r="R47" s="158">
        <v>1032631.97</v>
      </c>
      <c r="S47" s="158">
        <v>1032631.97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910464.43</v>
      </c>
      <c r="Z47" s="158">
        <v>910464.43</v>
      </c>
      <c r="AA47" s="158">
        <v>0</v>
      </c>
      <c r="AB47" s="158">
        <v>910464.43</v>
      </c>
      <c r="AC47" s="158">
        <v>910464.43</v>
      </c>
      <c r="AD47" s="158">
        <v>910464.43</v>
      </c>
      <c r="AE47" s="159">
        <v>0.88169304887974753</v>
      </c>
      <c r="AF47" s="157">
        <v>122167.54</v>
      </c>
      <c r="AG47" s="160">
        <v>0.88169304887974753</v>
      </c>
      <c r="AH47" s="157">
        <v>0</v>
      </c>
      <c r="AI47" s="160"/>
      <c r="AJ47" s="121"/>
    </row>
    <row r="48" spans="1:36" ht="25.5" outlineLevel="2">
      <c r="A48" s="154" t="s">
        <v>259</v>
      </c>
      <c r="B48" s="155" t="s">
        <v>260</v>
      </c>
      <c r="C48" s="154" t="s">
        <v>259</v>
      </c>
      <c r="D48" s="154"/>
      <c r="E48" s="156"/>
      <c r="F48" s="154"/>
      <c r="G48" s="154"/>
      <c r="H48" s="154"/>
      <c r="I48" s="154"/>
      <c r="J48" s="154"/>
      <c r="K48" s="154"/>
      <c r="L48" s="154"/>
      <c r="M48" s="154"/>
      <c r="N48" s="157">
        <v>0</v>
      </c>
      <c r="O48" s="157">
        <v>747000</v>
      </c>
      <c r="P48" s="157">
        <v>285631.96999999997</v>
      </c>
      <c r="Q48" s="158">
        <v>1032631.97</v>
      </c>
      <c r="R48" s="158">
        <v>1032631.97</v>
      </c>
      <c r="S48" s="158">
        <v>1032631.97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910464.43</v>
      </c>
      <c r="Z48" s="158">
        <v>910464.43</v>
      </c>
      <c r="AA48" s="158">
        <v>0</v>
      </c>
      <c r="AB48" s="158">
        <v>910464.43</v>
      </c>
      <c r="AC48" s="158">
        <v>910464.43</v>
      </c>
      <c r="AD48" s="158">
        <v>910464.43</v>
      </c>
      <c r="AE48" s="159">
        <v>0.88169304887974753</v>
      </c>
      <c r="AF48" s="157">
        <v>122167.54</v>
      </c>
      <c r="AG48" s="160">
        <v>0.88169304887974753</v>
      </c>
      <c r="AH48" s="157">
        <v>0</v>
      </c>
      <c r="AI48" s="160"/>
      <c r="AJ48" s="121"/>
    </row>
    <row r="49" spans="1:36" ht="25.5" outlineLevel="1">
      <c r="A49" s="154" t="s">
        <v>261</v>
      </c>
      <c r="B49" s="155" t="s">
        <v>262</v>
      </c>
      <c r="C49" s="154" t="s">
        <v>261</v>
      </c>
      <c r="D49" s="154"/>
      <c r="E49" s="156"/>
      <c r="F49" s="154"/>
      <c r="G49" s="154"/>
      <c r="H49" s="154"/>
      <c r="I49" s="154"/>
      <c r="J49" s="154"/>
      <c r="K49" s="154"/>
      <c r="L49" s="154"/>
      <c r="M49" s="154"/>
      <c r="N49" s="157">
        <v>0</v>
      </c>
      <c r="O49" s="157">
        <v>622000</v>
      </c>
      <c r="P49" s="157">
        <v>544000</v>
      </c>
      <c r="Q49" s="158">
        <v>1166000</v>
      </c>
      <c r="R49" s="158">
        <v>1166000</v>
      </c>
      <c r="S49" s="158">
        <v>1166000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1590805.21</v>
      </c>
      <c r="Z49" s="158">
        <v>1590805.21</v>
      </c>
      <c r="AA49" s="158">
        <v>0</v>
      </c>
      <c r="AB49" s="158">
        <v>1590805.21</v>
      </c>
      <c r="AC49" s="158">
        <v>1590805.21</v>
      </c>
      <c r="AD49" s="158">
        <v>1590805.21</v>
      </c>
      <c r="AE49" s="159">
        <v>1.3643269382504288</v>
      </c>
      <c r="AF49" s="157">
        <v>-424805.21</v>
      </c>
      <c r="AG49" s="160">
        <v>1.3643269382504288</v>
      </c>
      <c r="AH49" s="157">
        <v>0</v>
      </c>
      <c r="AI49" s="160"/>
      <c r="AJ49" s="121"/>
    </row>
    <row r="50" spans="1:36" ht="89.25" outlineLevel="2">
      <c r="A50" s="154" t="s">
        <v>263</v>
      </c>
      <c r="B50" s="155" t="s">
        <v>264</v>
      </c>
      <c r="C50" s="154" t="s">
        <v>263</v>
      </c>
      <c r="D50" s="154"/>
      <c r="E50" s="156"/>
      <c r="F50" s="154"/>
      <c r="G50" s="154"/>
      <c r="H50" s="154"/>
      <c r="I50" s="154"/>
      <c r="J50" s="154"/>
      <c r="K50" s="154"/>
      <c r="L50" s="154"/>
      <c r="M50" s="154"/>
      <c r="N50" s="157">
        <v>0</v>
      </c>
      <c r="O50" s="157">
        <v>466000</v>
      </c>
      <c r="P50" s="157">
        <v>0</v>
      </c>
      <c r="Q50" s="158">
        <v>466000</v>
      </c>
      <c r="R50" s="158">
        <v>466000</v>
      </c>
      <c r="S50" s="158">
        <v>466000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392481.54</v>
      </c>
      <c r="Z50" s="158">
        <v>392481.54</v>
      </c>
      <c r="AA50" s="158">
        <v>0</v>
      </c>
      <c r="AB50" s="158">
        <v>392481.54</v>
      </c>
      <c r="AC50" s="158">
        <v>392481.54</v>
      </c>
      <c r="AD50" s="158">
        <v>392481.54</v>
      </c>
      <c r="AE50" s="159">
        <v>0.84223506437768236</v>
      </c>
      <c r="AF50" s="157">
        <v>73518.460000000006</v>
      </c>
      <c r="AG50" s="160">
        <v>0.84223506437768236</v>
      </c>
      <c r="AH50" s="157">
        <v>0</v>
      </c>
      <c r="AI50" s="160"/>
      <c r="AJ50" s="121"/>
    </row>
    <row r="51" spans="1:36" ht="51" outlineLevel="2">
      <c r="A51" s="154" t="s">
        <v>265</v>
      </c>
      <c r="B51" s="155" t="s">
        <v>266</v>
      </c>
      <c r="C51" s="154" t="s">
        <v>265</v>
      </c>
      <c r="D51" s="154"/>
      <c r="E51" s="156"/>
      <c r="F51" s="154"/>
      <c r="G51" s="154"/>
      <c r="H51" s="154"/>
      <c r="I51" s="154"/>
      <c r="J51" s="154"/>
      <c r="K51" s="154"/>
      <c r="L51" s="154"/>
      <c r="M51" s="154"/>
      <c r="N51" s="157">
        <v>0</v>
      </c>
      <c r="O51" s="157">
        <v>156000</v>
      </c>
      <c r="P51" s="157">
        <v>544000</v>
      </c>
      <c r="Q51" s="158">
        <v>700000</v>
      </c>
      <c r="R51" s="158">
        <v>700000</v>
      </c>
      <c r="S51" s="158">
        <v>700000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1198323.67</v>
      </c>
      <c r="Z51" s="158">
        <v>1198323.67</v>
      </c>
      <c r="AA51" s="158">
        <v>0</v>
      </c>
      <c r="AB51" s="158">
        <v>1198323.67</v>
      </c>
      <c r="AC51" s="158">
        <v>1198323.67</v>
      </c>
      <c r="AD51" s="158">
        <v>1198323.67</v>
      </c>
      <c r="AE51" s="159">
        <v>1.7118909571428571</v>
      </c>
      <c r="AF51" s="157">
        <v>-498323.67</v>
      </c>
      <c r="AG51" s="160">
        <v>1.7118909571428571</v>
      </c>
      <c r="AH51" s="157">
        <v>0</v>
      </c>
      <c r="AI51" s="160"/>
      <c r="AJ51" s="121"/>
    </row>
    <row r="52" spans="1:36" ht="25.5" outlineLevel="1">
      <c r="A52" s="154" t="s">
        <v>267</v>
      </c>
      <c r="B52" s="155" t="s">
        <v>268</v>
      </c>
      <c r="C52" s="154" t="s">
        <v>267</v>
      </c>
      <c r="D52" s="154"/>
      <c r="E52" s="156"/>
      <c r="F52" s="154"/>
      <c r="G52" s="154"/>
      <c r="H52" s="154"/>
      <c r="I52" s="154"/>
      <c r="J52" s="154"/>
      <c r="K52" s="154"/>
      <c r="L52" s="154"/>
      <c r="M52" s="154"/>
      <c r="N52" s="157">
        <v>0</v>
      </c>
      <c r="O52" s="157">
        <v>138000</v>
      </c>
      <c r="P52" s="157">
        <v>-12000</v>
      </c>
      <c r="Q52" s="158">
        <v>126000</v>
      </c>
      <c r="R52" s="158">
        <v>126000</v>
      </c>
      <c r="S52" s="158">
        <v>126000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58747.26</v>
      </c>
      <c r="Z52" s="158">
        <v>58747.26</v>
      </c>
      <c r="AA52" s="158">
        <v>0</v>
      </c>
      <c r="AB52" s="158">
        <v>58747.26</v>
      </c>
      <c r="AC52" s="158">
        <v>58747.26</v>
      </c>
      <c r="AD52" s="158">
        <v>58747.26</v>
      </c>
      <c r="AE52" s="159">
        <v>0.46624809523809524</v>
      </c>
      <c r="AF52" s="157">
        <v>67252.740000000005</v>
      </c>
      <c r="AG52" s="160">
        <v>0.46624809523809524</v>
      </c>
      <c r="AH52" s="157">
        <v>0</v>
      </c>
      <c r="AI52" s="160"/>
      <c r="AJ52" s="121"/>
    </row>
    <row r="53" spans="1:36" ht="76.5" outlineLevel="2">
      <c r="A53" s="154" t="s">
        <v>269</v>
      </c>
      <c r="B53" s="155" t="s">
        <v>270</v>
      </c>
      <c r="C53" s="154" t="s">
        <v>269</v>
      </c>
      <c r="D53" s="154"/>
      <c r="E53" s="156"/>
      <c r="F53" s="154"/>
      <c r="G53" s="154"/>
      <c r="H53" s="154"/>
      <c r="I53" s="154"/>
      <c r="J53" s="154"/>
      <c r="K53" s="154"/>
      <c r="L53" s="154"/>
      <c r="M53" s="154"/>
      <c r="N53" s="157">
        <v>0</v>
      </c>
      <c r="O53" s="157">
        <v>0</v>
      </c>
      <c r="P53" s="157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24968.75</v>
      </c>
      <c r="Z53" s="158">
        <v>24968.75</v>
      </c>
      <c r="AA53" s="158">
        <v>0</v>
      </c>
      <c r="AB53" s="158">
        <v>24968.75</v>
      </c>
      <c r="AC53" s="158">
        <v>24968.75</v>
      </c>
      <c r="AD53" s="158">
        <v>24968.75</v>
      </c>
      <c r="AE53" s="159"/>
      <c r="AF53" s="157">
        <v>-24968.75</v>
      </c>
      <c r="AG53" s="160"/>
      <c r="AH53" s="157">
        <v>0</v>
      </c>
      <c r="AI53" s="160"/>
      <c r="AJ53" s="121"/>
    </row>
    <row r="54" spans="1:36" ht="63.75" outlineLevel="2">
      <c r="A54" s="154" t="s">
        <v>271</v>
      </c>
      <c r="B54" s="155" t="s">
        <v>272</v>
      </c>
      <c r="C54" s="154" t="s">
        <v>271</v>
      </c>
      <c r="D54" s="154"/>
      <c r="E54" s="156"/>
      <c r="F54" s="154"/>
      <c r="G54" s="154"/>
      <c r="H54" s="154"/>
      <c r="I54" s="154"/>
      <c r="J54" s="154"/>
      <c r="K54" s="154"/>
      <c r="L54" s="154"/>
      <c r="M54" s="154"/>
      <c r="N54" s="157">
        <v>0</v>
      </c>
      <c r="O54" s="157">
        <v>2000</v>
      </c>
      <c r="P54" s="157">
        <v>0</v>
      </c>
      <c r="Q54" s="158">
        <v>2000</v>
      </c>
      <c r="R54" s="158">
        <v>2000</v>
      </c>
      <c r="S54" s="158">
        <v>2000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1278.51</v>
      </c>
      <c r="Z54" s="158">
        <v>1278.51</v>
      </c>
      <c r="AA54" s="158">
        <v>0</v>
      </c>
      <c r="AB54" s="158">
        <v>1278.51</v>
      </c>
      <c r="AC54" s="158">
        <v>1278.51</v>
      </c>
      <c r="AD54" s="158">
        <v>1278.51</v>
      </c>
      <c r="AE54" s="159">
        <v>0.63925500000000002</v>
      </c>
      <c r="AF54" s="157">
        <v>721.49</v>
      </c>
      <c r="AG54" s="160">
        <v>0.63925500000000002</v>
      </c>
      <c r="AH54" s="157">
        <v>0</v>
      </c>
      <c r="AI54" s="160"/>
      <c r="AJ54" s="121"/>
    </row>
    <row r="55" spans="1:36" ht="63.75" outlineLevel="2">
      <c r="A55" s="154" t="s">
        <v>273</v>
      </c>
      <c r="B55" s="155" t="s">
        <v>274</v>
      </c>
      <c r="C55" s="154" t="s">
        <v>273</v>
      </c>
      <c r="D55" s="154"/>
      <c r="E55" s="156"/>
      <c r="F55" s="154"/>
      <c r="G55" s="154"/>
      <c r="H55" s="154"/>
      <c r="I55" s="154"/>
      <c r="J55" s="154"/>
      <c r="K55" s="154"/>
      <c r="L55" s="154"/>
      <c r="M55" s="154"/>
      <c r="N55" s="157">
        <v>0</v>
      </c>
      <c r="O55" s="157">
        <v>25000</v>
      </c>
      <c r="P55" s="157">
        <v>-12000</v>
      </c>
      <c r="Q55" s="158">
        <v>13000</v>
      </c>
      <c r="R55" s="158">
        <v>13000</v>
      </c>
      <c r="S55" s="158">
        <v>13000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10000</v>
      </c>
      <c r="Z55" s="158">
        <v>10000</v>
      </c>
      <c r="AA55" s="158">
        <v>0</v>
      </c>
      <c r="AB55" s="158">
        <v>10000</v>
      </c>
      <c r="AC55" s="158">
        <v>10000</v>
      </c>
      <c r="AD55" s="158">
        <v>10000</v>
      </c>
      <c r="AE55" s="159">
        <v>0.76923076923076927</v>
      </c>
      <c r="AF55" s="157">
        <v>3000</v>
      </c>
      <c r="AG55" s="160">
        <v>0.76923076923076927</v>
      </c>
      <c r="AH55" s="157">
        <v>0</v>
      </c>
      <c r="AI55" s="160"/>
      <c r="AJ55" s="121"/>
    </row>
    <row r="56" spans="1:36" ht="63.75" outlineLevel="2">
      <c r="A56" s="154" t="s">
        <v>275</v>
      </c>
      <c r="B56" s="155" t="s">
        <v>276</v>
      </c>
      <c r="C56" s="154" t="s">
        <v>275</v>
      </c>
      <c r="D56" s="154"/>
      <c r="E56" s="156"/>
      <c r="F56" s="154"/>
      <c r="G56" s="154"/>
      <c r="H56" s="154"/>
      <c r="I56" s="154"/>
      <c r="J56" s="154"/>
      <c r="K56" s="154"/>
      <c r="L56" s="154"/>
      <c r="M56" s="154"/>
      <c r="N56" s="157">
        <v>0</v>
      </c>
      <c r="O56" s="157">
        <v>0</v>
      </c>
      <c r="P56" s="157">
        <v>0</v>
      </c>
      <c r="Q56" s="158">
        <v>0</v>
      </c>
      <c r="R56" s="158">
        <v>0</v>
      </c>
      <c r="S56" s="158">
        <v>0</v>
      </c>
      <c r="T56" s="158">
        <v>0</v>
      </c>
      <c r="U56" s="158">
        <v>0</v>
      </c>
      <c r="V56" s="158">
        <v>0</v>
      </c>
      <c r="W56" s="158">
        <v>0</v>
      </c>
      <c r="X56" s="158">
        <v>0</v>
      </c>
      <c r="Y56" s="158">
        <v>15000</v>
      </c>
      <c r="Z56" s="158">
        <v>15000</v>
      </c>
      <c r="AA56" s="158">
        <v>0</v>
      </c>
      <c r="AB56" s="158">
        <v>15000</v>
      </c>
      <c r="AC56" s="158">
        <v>15000</v>
      </c>
      <c r="AD56" s="158">
        <v>15000</v>
      </c>
      <c r="AE56" s="159"/>
      <c r="AF56" s="157">
        <v>-15000</v>
      </c>
      <c r="AG56" s="160"/>
      <c r="AH56" s="157">
        <v>0</v>
      </c>
      <c r="AI56" s="160"/>
      <c r="AJ56" s="121"/>
    </row>
    <row r="57" spans="1:36" ht="63.75" outlineLevel="2">
      <c r="A57" s="154" t="s">
        <v>277</v>
      </c>
      <c r="B57" s="155" t="s">
        <v>278</v>
      </c>
      <c r="C57" s="154" t="s">
        <v>277</v>
      </c>
      <c r="D57" s="154"/>
      <c r="E57" s="156"/>
      <c r="F57" s="154"/>
      <c r="G57" s="154"/>
      <c r="H57" s="154"/>
      <c r="I57" s="154"/>
      <c r="J57" s="154"/>
      <c r="K57" s="154"/>
      <c r="L57" s="154"/>
      <c r="M57" s="154"/>
      <c r="N57" s="157">
        <v>0</v>
      </c>
      <c r="O57" s="157">
        <v>111000</v>
      </c>
      <c r="P57" s="157">
        <v>0</v>
      </c>
      <c r="Q57" s="158">
        <v>111000</v>
      </c>
      <c r="R57" s="158">
        <v>111000</v>
      </c>
      <c r="S57" s="158">
        <v>111000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7500</v>
      </c>
      <c r="Z57" s="158">
        <v>7500</v>
      </c>
      <c r="AA57" s="158">
        <v>0</v>
      </c>
      <c r="AB57" s="158">
        <v>7500</v>
      </c>
      <c r="AC57" s="158">
        <v>7500</v>
      </c>
      <c r="AD57" s="158">
        <v>7500</v>
      </c>
      <c r="AE57" s="159">
        <v>6.7567567567567571E-2</v>
      </c>
      <c r="AF57" s="157">
        <v>103500</v>
      </c>
      <c r="AG57" s="160">
        <v>6.7567567567567571E-2</v>
      </c>
      <c r="AH57" s="157">
        <v>0</v>
      </c>
      <c r="AI57" s="160"/>
      <c r="AJ57" s="121"/>
    </row>
    <row r="58" spans="1:36" outlineLevel="1">
      <c r="A58" s="154" t="s">
        <v>279</v>
      </c>
      <c r="B58" s="155" t="s">
        <v>280</v>
      </c>
      <c r="C58" s="154" t="s">
        <v>279</v>
      </c>
      <c r="D58" s="154"/>
      <c r="E58" s="156"/>
      <c r="F58" s="154"/>
      <c r="G58" s="154"/>
      <c r="H58" s="154"/>
      <c r="I58" s="154"/>
      <c r="J58" s="154"/>
      <c r="K58" s="154"/>
      <c r="L58" s="154"/>
      <c r="M58" s="154"/>
      <c r="N58" s="157">
        <v>0</v>
      </c>
      <c r="O58" s="157">
        <v>0</v>
      </c>
      <c r="P58" s="157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0</v>
      </c>
      <c r="AE58" s="159"/>
      <c r="AF58" s="157">
        <v>0</v>
      </c>
      <c r="AG58" s="160"/>
      <c r="AH58" s="157">
        <v>0</v>
      </c>
      <c r="AI58" s="160"/>
      <c r="AJ58" s="121"/>
    </row>
    <row r="59" spans="1:36" ht="25.5" outlineLevel="2">
      <c r="A59" s="154" t="s">
        <v>281</v>
      </c>
      <c r="B59" s="155" t="s">
        <v>282</v>
      </c>
      <c r="C59" s="154" t="s">
        <v>281</v>
      </c>
      <c r="D59" s="154"/>
      <c r="E59" s="156"/>
      <c r="F59" s="154"/>
      <c r="G59" s="154"/>
      <c r="H59" s="154"/>
      <c r="I59" s="154"/>
      <c r="J59" s="154"/>
      <c r="K59" s="154"/>
      <c r="L59" s="154"/>
      <c r="M59" s="154"/>
      <c r="N59" s="157">
        <v>0</v>
      </c>
      <c r="O59" s="157">
        <v>0</v>
      </c>
      <c r="P59" s="157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8">
        <v>0</v>
      </c>
      <c r="AB59" s="158">
        <v>0</v>
      </c>
      <c r="AC59" s="158">
        <v>0</v>
      </c>
      <c r="AD59" s="158">
        <v>0</v>
      </c>
      <c r="AE59" s="159"/>
      <c r="AF59" s="157">
        <v>0</v>
      </c>
      <c r="AG59" s="160"/>
      <c r="AH59" s="157">
        <v>0</v>
      </c>
      <c r="AI59" s="160"/>
      <c r="AJ59" s="121"/>
    </row>
    <row r="60" spans="1:36">
      <c r="A60" s="154" t="s">
        <v>283</v>
      </c>
      <c r="B60" s="155" t="s">
        <v>284</v>
      </c>
      <c r="C60" s="154" t="s">
        <v>283</v>
      </c>
      <c r="D60" s="154"/>
      <c r="E60" s="156"/>
      <c r="F60" s="154"/>
      <c r="G60" s="154"/>
      <c r="H60" s="154"/>
      <c r="I60" s="154"/>
      <c r="J60" s="154"/>
      <c r="K60" s="154"/>
      <c r="L60" s="154"/>
      <c r="M60" s="154"/>
      <c r="N60" s="157">
        <v>0</v>
      </c>
      <c r="O60" s="157">
        <v>305419200</v>
      </c>
      <c r="P60" s="157">
        <v>67737594.799999997</v>
      </c>
      <c r="Q60" s="158">
        <v>373156794.80000001</v>
      </c>
      <c r="R60" s="158">
        <v>373156794.80000001</v>
      </c>
      <c r="S60" s="158">
        <v>373156794.80000001</v>
      </c>
      <c r="T60" s="158">
        <v>0</v>
      </c>
      <c r="U60" s="158">
        <v>0</v>
      </c>
      <c r="V60" s="158">
        <v>0</v>
      </c>
      <c r="W60" s="158">
        <v>0</v>
      </c>
      <c r="X60" s="158">
        <v>76126395.870000005</v>
      </c>
      <c r="Y60" s="158">
        <v>407408896.81</v>
      </c>
      <c r="Z60" s="158">
        <f>SUM(Z61+Z76)</f>
        <v>330822500.93999994</v>
      </c>
      <c r="AA60" s="158">
        <v>76126395.870000005</v>
      </c>
      <c r="AB60" s="158">
        <v>407408896.81</v>
      </c>
      <c r="AC60" s="158">
        <v>331282500.94</v>
      </c>
      <c r="AD60" s="158">
        <v>331282500.94</v>
      </c>
      <c r="AE60" s="159">
        <f>SUM(Z60/Q60)</f>
        <v>0.88655092323137275</v>
      </c>
      <c r="AF60" s="157">
        <v>41874293.859999999</v>
      </c>
      <c r="AG60" s="160">
        <v>0.88778364900887508</v>
      </c>
      <c r="AH60" s="157">
        <v>0</v>
      </c>
      <c r="AI60" s="160"/>
      <c r="AJ60" s="121"/>
    </row>
    <row r="61" spans="1:36" ht="38.25" outlineLevel="1">
      <c r="A61" s="154" t="s">
        <v>285</v>
      </c>
      <c r="B61" s="155" t="s">
        <v>286</v>
      </c>
      <c r="C61" s="154" t="s">
        <v>285</v>
      </c>
      <c r="D61" s="154"/>
      <c r="E61" s="156"/>
      <c r="F61" s="154"/>
      <c r="G61" s="154"/>
      <c r="H61" s="154"/>
      <c r="I61" s="154"/>
      <c r="J61" s="154"/>
      <c r="K61" s="154"/>
      <c r="L61" s="154"/>
      <c r="M61" s="154"/>
      <c r="N61" s="157">
        <v>0</v>
      </c>
      <c r="O61" s="157">
        <v>305419200</v>
      </c>
      <c r="P61" s="157">
        <v>67737594.799999997</v>
      </c>
      <c r="Q61" s="158">
        <v>373156794.80000001</v>
      </c>
      <c r="R61" s="158">
        <v>373156794.80000001</v>
      </c>
      <c r="S61" s="158">
        <v>373156794.80000001</v>
      </c>
      <c r="T61" s="158">
        <v>0</v>
      </c>
      <c r="U61" s="158">
        <v>0</v>
      </c>
      <c r="V61" s="158">
        <v>0</v>
      </c>
      <c r="W61" s="158">
        <v>0</v>
      </c>
      <c r="X61" s="158">
        <v>0</v>
      </c>
      <c r="Y61" s="158">
        <v>332738548.30000001</v>
      </c>
      <c r="Z61" s="158">
        <f>SUM(Z62+Z66+Z67+Z68+Z69+Z70+Z71+Z72+Z73+Z74+Z75)</f>
        <v>332278548.29999995</v>
      </c>
      <c r="AA61" s="158">
        <v>0</v>
      </c>
      <c r="AB61" s="158">
        <v>332738548.30000001</v>
      </c>
      <c r="AC61" s="158">
        <v>332738548.30000001</v>
      </c>
      <c r="AD61" s="158">
        <v>332738548.30000001</v>
      </c>
      <c r="AE61" s="159">
        <f>SUM(Z61/Q61)</f>
        <v>0.89045289521818982</v>
      </c>
      <c r="AF61" s="157">
        <v>40418246.5</v>
      </c>
      <c r="AG61" s="160">
        <v>0.89168562099569193</v>
      </c>
      <c r="AH61" s="157">
        <v>0</v>
      </c>
      <c r="AI61" s="160"/>
      <c r="AJ61" s="121"/>
    </row>
    <row r="62" spans="1:36" ht="25.5" outlineLevel="2">
      <c r="A62" s="154" t="s">
        <v>287</v>
      </c>
      <c r="B62" s="155" t="s">
        <v>288</v>
      </c>
      <c r="C62" s="154" t="s">
        <v>287</v>
      </c>
      <c r="D62" s="154"/>
      <c r="E62" s="156"/>
      <c r="F62" s="154"/>
      <c r="G62" s="154"/>
      <c r="H62" s="154"/>
      <c r="I62" s="154"/>
      <c r="J62" s="154"/>
      <c r="K62" s="154"/>
      <c r="L62" s="154"/>
      <c r="M62" s="154"/>
      <c r="N62" s="157">
        <v>0</v>
      </c>
      <c r="O62" s="157">
        <v>1277000</v>
      </c>
      <c r="P62" s="157">
        <v>0</v>
      </c>
      <c r="Q62" s="158">
        <v>1277000</v>
      </c>
      <c r="R62" s="158">
        <v>1277000</v>
      </c>
      <c r="S62" s="158">
        <v>1277000</v>
      </c>
      <c r="T62" s="158">
        <v>0</v>
      </c>
      <c r="U62" s="158">
        <v>0</v>
      </c>
      <c r="V62" s="158">
        <v>0</v>
      </c>
      <c r="W62" s="158">
        <v>0</v>
      </c>
      <c r="X62" s="158">
        <v>0</v>
      </c>
      <c r="Y62" s="158">
        <v>954000</v>
      </c>
      <c r="Z62" s="158">
        <v>954000</v>
      </c>
      <c r="AA62" s="158">
        <v>0</v>
      </c>
      <c r="AB62" s="158">
        <v>954000</v>
      </c>
      <c r="AC62" s="158">
        <v>954000</v>
      </c>
      <c r="AD62" s="158">
        <v>954000</v>
      </c>
      <c r="AE62" s="159">
        <v>0.74706342991386065</v>
      </c>
      <c r="AF62" s="157">
        <v>323000</v>
      </c>
      <c r="AG62" s="160">
        <v>0.74706342991386065</v>
      </c>
      <c r="AH62" s="157">
        <v>0</v>
      </c>
      <c r="AI62" s="160"/>
      <c r="AJ62" s="121"/>
    </row>
    <row r="63" spans="1:36" ht="38.25" outlineLevel="2">
      <c r="A63" s="154" t="s">
        <v>289</v>
      </c>
      <c r="B63" s="155" t="s">
        <v>290</v>
      </c>
      <c r="C63" s="154" t="s">
        <v>289</v>
      </c>
      <c r="D63" s="154"/>
      <c r="E63" s="156"/>
      <c r="F63" s="154"/>
      <c r="G63" s="154"/>
      <c r="H63" s="154"/>
      <c r="I63" s="154"/>
      <c r="J63" s="154"/>
      <c r="K63" s="154"/>
      <c r="L63" s="154"/>
      <c r="M63" s="154"/>
      <c r="N63" s="157">
        <v>0</v>
      </c>
      <c r="O63" s="157">
        <v>0</v>
      </c>
      <c r="P63" s="157">
        <v>4056300</v>
      </c>
      <c r="Q63" s="158">
        <v>4056300</v>
      </c>
      <c r="R63" s="158">
        <v>4056300</v>
      </c>
      <c r="S63" s="158">
        <v>4056300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8">
        <v>0</v>
      </c>
      <c r="AB63" s="158">
        <v>0</v>
      </c>
      <c r="AC63" s="158">
        <v>0</v>
      </c>
      <c r="AD63" s="158">
        <v>0</v>
      </c>
      <c r="AE63" s="159">
        <v>0</v>
      </c>
      <c r="AF63" s="157">
        <v>4056300</v>
      </c>
      <c r="AG63" s="160">
        <v>0</v>
      </c>
      <c r="AH63" s="157">
        <v>0</v>
      </c>
      <c r="AI63" s="160"/>
      <c r="AJ63" s="121"/>
    </row>
    <row r="64" spans="1:36" ht="114.75" outlineLevel="2">
      <c r="A64" s="154" t="s">
        <v>291</v>
      </c>
      <c r="B64" s="155" t="s">
        <v>292</v>
      </c>
      <c r="C64" s="154" t="s">
        <v>291</v>
      </c>
      <c r="D64" s="154"/>
      <c r="E64" s="156"/>
      <c r="F64" s="154"/>
      <c r="G64" s="154"/>
      <c r="H64" s="154"/>
      <c r="I64" s="154"/>
      <c r="J64" s="154"/>
      <c r="K64" s="154"/>
      <c r="L64" s="154"/>
      <c r="M64" s="154"/>
      <c r="N64" s="157">
        <v>0</v>
      </c>
      <c r="O64" s="157">
        <v>0</v>
      </c>
      <c r="P64" s="157">
        <v>4628534.1500000004</v>
      </c>
      <c r="Q64" s="158">
        <v>4628534.1500000004</v>
      </c>
      <c r="R64" s="158">
        <v>4628534.1500000004</v>
      </c>
      <c r="S64" s="158">
        <v>4628534.1500000004</v>
      </c>
      <c r="T64" s="158">
        <v>0</v>
      </c>
      <c r="U64" s="158">
        <v>0</v>
      </c>
      <c r="V64" s="158">
        <v>0</v>
      </c>
      <c r="W64" s="158">
        <v>0</v>
      </c>
      <c r="X64" s="158">
        <v>0</v>
      </c>
      <c r="Y64" s="158">
        <v>0</v>
      </c>
      <c r="Z64" s="158">
        <v>0</v>
      </c>
      <c r="AA64" s="158">
        <v>0</v>
      </c>
      <c r="AB64" s="158">
        <v>0</v>
      </c>
      <c r="AC64" s="158">
        <v>0</v>
      </c>
      <c r="AD64" s="158">
        <v>0</v>
      </c>
      <c r="AE64" s="159">
        <v>0</v>
      </c>
      <c r="AF64" s="157">
        <v>4628534.1500000004</v>
      </c>
      <c r="AG64" s="160">
        <v>0</v>
      </c>
      <c r="AH64" s="157">
        <v>0</v>
      </c>
      <c r="AI64" s="160"/>
      <c r="AJ64" s="121"/>
    </row>
    <row r="65" spans="1:36" ht="89.25" outlineLevel="2">
      <c r="A65" s="154" t="s">
        <v>293</v>
      </c>
      <c r="B65" s="155" t="s">
        <v>294</v>
      </c>
      <c r="C65" s="154" t="s">
        <v>293</v>
      </c>
      <c r="D65" s="154"/>
      <c r="E65" s="156"/>
      <c r="F65" s="154"/>
      <c r="G65" s="154"/>
      <c r="H65" s="154"/>
      <c r="I65" s="154"/>
      <c r="J65" s="154"/>
      <c r="K65" s="154"/>
      <c r="L65" s="154"/>
      <c r="M65" s="154"/>
      <c r="N65" s="157">
        <v>0</v>
      </c>
      <c r="O65" s="157">
        <v>0</v>
      </c>
      <c r="P65" s="157">
        <v>298616.65000000002</v>
      </c>
      <c r="Q65" s="158">
        <v>298616.65000000002</v>
      </c>
      <c r="R65" s="158">
        <v>298616.65000000002</v>
      </c>
      <c r="S65" s="158">
        <v>298616.65000000002</v>
      </c>
      <c r="T65" s="158">
        <v>0</v>
      </c>
      <c r="U65" s="158">
        <v>0</v>
      </c>
      <c r="V65" s="158">
        <v>0</v>
      </c>
      <c r="W65" s="158">
        <v>0</v>
      </c>
      <c r="X65" s="158">
        <v>0</v>
      </c>
      <c r="Y65" s="158">
        <v>0</v>
      </c>
      <c r="Z65" s="158">
        <v>0</v>
      </c>
      <c r="AA65" s="158">
        <v>0</v>
      </c>
      <c r="AB65" s="158">
        <v>0</v>
      </c>
      <c r="AC65" s="158">
        <v>0</v>
      </c>
      <c r="AD65" s="158">
        <v>0</v>
      </c>
      <c r="AE65" s="159">
        <v>0</v>
      </c>
      <c r="AF65" s="157">
        <v>298616.65000000002</v>
      </c>
      <c r="AG65" s="160">
        <v>0</v>
      </c>
      <c r="AH65" s="157">
        <v>0</v>
      </c>
      <c r="AI65" s="160"/>
      <c r="AJ65" s="121"/>
    </row>
    <row r="66" spans="1:36" ht="38.25" outlineLevel="2">
      <c r="A66" s="154" t="s">
        <v>295</v>
      </c>
      <c r="B66" s="155" t="s">
        <v>296</v>
      </c>
      <c r="C66" s="154" t="s">
        <v>295</v>
      </c>
      <c r="D66" s="154"/>
      <c r="E66" s="156"/>
      <c r="F66" s="154"/>
      <c r="G66" s="154"/>
      <c r="H66" s="154"/>
      <c r="I66" s="154"/>
      <c r="J66" s="154"/>
      <c r="K66" s="154"/>
      <c r="L66" s="154"/>
      <c r="M66" s="154"/>
      <c r="N66" s="157">
        <v>0</v>
      </c>
      <c r="O66" s="157">
        <v>0</v>
      </c>
      <c r="P66" s="157">
        <v>770200</v>
      </c>
      <c r="Q66" s="158">
        <v>770200</v>
      </c>
      <c r="R66" s="158">
        <v>770200</v>
      </c>
      <c r="S66" s="158">
        <v>770200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735416.82</v>
      </c>
      <c r="Z66" s="158">
        <v>735416.82</v>
      </c>
      <c r="AA66" s="158">
        <v>0</v>
      </c>
      <c r="AB66" s="158">
        <v>735416.82</v>
      </c>
      <c r="AC66" s="158">
        <v>735416.82</v>
      </c>
      <c r="AD66" s="158">
        <v>735416.82</v>
      </c>
      <c r="AE66" s="159">
        <v>0.95483876915086985</v>
      </c>
      <c r="AF66" s="157">
        <v>34783.18</v>
      </c>
      <c r="AG66" s="160">
        <v>0.95483876915086985</v>
      </c>
      <c r="AH66" s="157">
        <v>0</v>
      </c>
      <c r="AI66" s="160"/>
      <c r="AJ66" s="121"/>
    </row>
    <row r="67" spans="1:36" ht="25.5" outlineLevel="2">
      <c r="A67" s="154" t="s">
        <v>297</v>
      </c>
      <c r="B67" s="155" t="s">
        <v>298</v>
      </c>
      <c r="C67" s="154" t="s">
        <v>297</v>
      </c>
      <c r="D67" s="154"/>
      <c r="E67" s="156"/>
      <c r="F67" s="154"/>
      <c r="G67" s="154"/>
      <c r="H67" s="154"/>
      <c r="I67" s="154"/>
      <c r="J67" s="154"/>
      <c r="K67" s="154"/>
      <c r="L67" s="154"/>
      <c r="M67" s="154"/>
      <c r="N67" s="157">
        <v>0</v>
      </c>
      <c r="O67" s="157">
        <v>117326900</v>
      </c>
      <c r="P67" s="157">
        <v>9101564</v>
      </c>
      <c r="Q67" s="158">
        <v>126428464</v>
      </c>
      <c r="R67" s="158">
        <v>126428464</v>
      </c>
      <c r="S67" s="158">
        <v>126428464</v>
      </c>
      <c r="T67" s="158">
        <v>0</v>
      </c>
      <c r="U67" s="158">
        <v>0</v>
      </c>
      <c r="V67" s="158">
        <v>0</v>
      </c>
      <c r="W67" s="158">
        <v>0</v>
      </c>
      <c r="X67" s="158">
        <v>0</v>
      </c>
      <c r="Y67" s="158">
        <v>106756764</v>
      </c>
      <c r="Z67" s="158">
        <v>106756764</v>
      </c>
      <c r="AA67" s="158">
        <v>0</v>
      </c>
      <c r="AB67" s="158">
        <v>106756764</v>
      </c>
      <c r="AC67" s="158">
        <v>106756764</v>
      </c>
      <c r="AD67" s="158">
        <v>106756764</v>
      </c>
      <c r="AE67" s="159">
        <v>0.84440450055614058</v>
      </c>
      <c r="AF67" s="157">
        <v>19671700</v>
      </c>
      <c r="AG67" s="160">
        <v>0.84440450055614058</v>
      </c>
      <c r="AH67" s="157">
        <v>0</v>
      </c>
      <c r="AI67" s="160"/>
      <c r="AJ67" s="121"/>
    </row>
    <row r="68" spans="1:36" ht="38.25" outlineLevel="2">
      <c r="A68" s="154" t="s">
        <v>299</v>
      </c>
      <c r="B68" s="155" t="s">
        <v>300</v>
      </c>
      <c r="C68" s="154" t="s">
        <v>299</v>
      </c>
      <c r="D68" s="154"/>
      <c r="E68" s="156"/>
      <c r="F68" s="154"/>
      <c r="G68" s="154"/>
      <c r="H68" s="154"/>
      <c r="I68" s="154"/>
      <c r="J68" s="154"/>
      <c r="K68" s="154"/>
      <c r="L68" s="154"/>
      <c r="M68" s="154"/>
      <c r="N68" s="157">
        <v>0</v>
      </c>
      <c r="O68" s="157">
        <v>9286000</v>
      </c>
      <c r="P68" s="157">
        <v>1500000</v>
      </c>
      <c r="Q68" s="158">
        <v>10786000</v>
      </c>
      <c r="R68" s="158">
        <v>10786000</v>
      </c>
      <c r="S68" s="158">
        <v>10786000</v>
      </c>
      <c r="T68" s="158">
        <v>0</v>
      </c>
      <c r="U68" s="158">
        <v>0</v>
      </c>
      <c r="V68" s="158">
        <v>0</v>
      </c>
      <c r="W68" s="158">
        <v>0</v>
      </c>
      <c r="X68" s="158">
        <v>0</v>
      </c>
      <c r="Y68" s="158">
        <v>10777265.970000001</v>
      </c>
      <c r="Z68" s="158">
        <v>10777265.970000001</v>
      </c>
      <c r="AA68" s="158">
        <v>0</v>
      </c>
      <c r="AB68" s="158">
        <v>10777265.970000001</v>
      </c>
      <c r="AC68" s="158">
        <v>10777265.970000001</v>
      </c>
      <c r="AD68" s="158">
        <v>10777265.970000001</v>
      </c>
      <c r="AE68" s="159">
        <v>0.99919024383460042</v>
      </c>
      <c r="AF68" s="157">
        <v>8734.0300000000007</v>
      </c>
      <c r="AG68" s="160">
        <v>0.99919024383460042</v>
      </c>
      <c r="AH68" s="157">
        <v>0</v>
      </c>
      <c r="AI68" s="160"/>
      <c r="AJ68" s="121"/>
    </row>
    <row r="69" spans="1:36" ht="38.25" outlineLevel="2">
      <c r="A69" s="154" t="s">
        <v>301</v>
      </c>
      <c r="B69" s="155" t="s">
        <v>302</v>
      </c>
      <c r="C69" s="154" t="s">
        <v>301</v>
      </c>
      <c r="D69" s="154"/>
      <c r="E69" s="156"/>
      <c r="F69" s="154"/>
      <c r="G69" s="154"/>
      <c r="H69" s="154"/>
      <c r="I69" s="154"/>
      <c r="J69" s="154"/>
      <c r="K69" s="154"/>
      <c r="L69" s="154"/>
      <c r="M69" s="154"/>
      <c r="N69" s="157">
        <v>0</v>
      </c>
      <c r="O69" s="157">
        <v>28667000</v>
      </c>
      <c r="P69" s="157">
        <v>15384800</v>
      </c>
      <c r="Q69" s="158">
        <v>44051800</v>
      </c>
      <c r="R69" s="158">
        <v>44051800</v>
      </c>
      <c r="S69" s="158">
        <v>44051800</v>
      </c>
      <c r="T69" s="158">
        <v>0</v>
      </c>
      <c r="U69" s="158">
        <v>0</v>
      </c>
      <c r="V69" s="158">
        <v>0</v>
      </c>
      <c r="W69" s="158">
        <v>0</v>
      </c>
      <c r="X69" s="158">
        <v>0</v>
      </c>
      <c r="Y69" s="158">
        <v>42406897.509999998</v>
      </c>
      <c r="Z69" s="158">
        <v>42406897.509999998</v>
      </c>
      <c r="AA69" s="158">
        <v>0</v>
      </c>
      <c r="AB69" s="158">
        <v>42406897.509999998</v>
      </c>
      <c r="AC69" s="158">
        <v>42406897.509999998</v>
      </c>
      <c r="AD69" s="158">
        <v>42406897.509999998</v>
      </c>
      <c r="AE69" s="159">
        <v>0.96265981208486373</v>
      </c>
      <c r="AF69" s="157">
        <v>1644902.49</v>
      </c>
      <c r="AG69" s="160">
        <v>0.96265981208486373</v>
      </c>
      <c r="AH69" s="157">
        <v>0</v>
      </c>
      <c r="AI69" s="160"/>
      <c r="AJ69" s="121"/>
    </row>
    <row r="70" spans="1:36" ht="51" outlineLevel="2">
      <c r="A70" s="154" t="s">
        <v>303</v>
      </c>
      <c r="B70" s="155" t="s">
        <v>304</v>
      </c>
      <c r="C70" s="154" t="s">
        <v>303</v>
      </c>
      <c r="D70" s="154"/>
      <c r="E70" s="156"/>
      <c r="F70" s="154"/>
      <c r="G70" s="154"/>
      <c r="H70" s="154"/>
      <c r="I70" s="154"/>
      <c r="J70" s="154"/>
      <c r="K70" s="154"/>
      <c r="L70" s="154"/>
      <c r="M70" s="154"/>
      <c r="N70" s="157">
        <v>0</v>
      </c>
      <c r="O70" s="157">
        <v>492500</v>
      </c>
      <c r="P70" s="157">
        <v>0</v>
      </c>
      <c r="Q70" s="158">
        <v>492500</v>
      </c>
      <c r="R70" s="158">
        <v>492500</v>
      </c>
      <c r="S70" s="158">
        <v>492500</v>
      </c>
      <c r="T70" s="158">
        <v>0</v>
      </c>
      <c r="U70" s="158">
        <v>0</v>
      </c>
      <c r="V70" s="158">
        <v>0</v>
      </c>
      <c r="W70" s="158">
        <v>0</v>
      </c>
      <c r="X70" s="158">
        <v>0</v>
      </c>
      <c r="Y70" s="158">
        <v>492500</v>
      </c>
      <c r="Z70" s="158">
        <v>492500</v>
      </c>
      <c r="AA70" s="158">
        <v>0</v>
      </c>
      <c r="AB70" s="158">
        <v>492500</v>
      </c>
      <c r="AC70" s="158">
        <v>492500</v>
      </c>
      <c r="AD70" s="158">
        <v>492500</v>
      </c>
      <c r="AE70" s="159">
        <v>1</v>
      </c>
      <c r="AF70" s="157">
        <v>0</v>
      </c>
      <c r="AG70" s="160">
        <v>1</v>
      </c>
      <c r="AH70" s="157">
        <v>0</v>
      </c>
      <c r="AI70" s="160"/>
      <c r="AJ70" s="121"/>
    </row>
    <row r="71" spans="1:36" ht="63.75" outlineLevel="2">
      <c r="A71" s="154" t="s">
        <v>305</v>
      </c>
      <c r="B71" s="155" t="s">
        <v>306</v>
      </c>
      <c r="C71" s="154" t="s">
        <v>305</v>
      </c>
      <c r="D71" s="154"/>
      <c r="E71" s="156"/>
      <c r="F71" s="154"/>
      <c r="G71" s="154"/>
      <c r="H71" s="154"/>
      <c r="I71" s="154"/>
      <c r="J71" s="154"/>
      <c r="K71" s="154"/>
      <c r="L71" s="154"/>
      <c r="M71" s="154"/>
      <c r="N71" s="157">
        <v>0</v>
      </c>
      <c r="O71" s="157">
        <v>800</v>
      </c>
      <c r="P71" s="157">
        <v>0</v>
      </c>
      <c r="Q71" s="158">
        <v>800</v>
      </c>
      <c r="R71" s="158">
        <v>800</v>
      </c>
      <c r="S71" s="158">
        <v>800</v>
      </c>
      <c r="T71" s="158">
        <v>0</v>
      </c>
      <c r="U71" s="158">
        <v>0</v>
      </c>
      <c r="V71" s="158">
        <v>0</v>
      </c>
      <c r="W71" s="158">
        <v>0</v>
      </c>
      <c r="X71" s="158">
        <v>0</v>
      </c>
      <c r="Y71" s="158">
        <v>800</v>
      </c>
      <c r="Z71" s="158">
        <v>800</v>
      </c>
      <c r="AA71" s="158">
        <v>0</v>
      </c>
      <c r="AB71" s="158">
        <v>800</v>
      </c>
      <c r="AC71" s="158">
        <v>800</v>
      </c>
      <c r="AD71" s="158">
        <v>800</v>
      </c>
      <c r="AE71" s="159">
        <v>1</v>
      </c>
      <c r="AF71" s="157">
        <v>0</v>
      </c>
      <c r="AG71" s="160">
        <v>1</v>
      </c>
      <c r="AH71" s="157">
        <v>0</v>
      </c>
      <c r="AI71" s="160"/>
      <c r="AJ71" s="121"/>
    </row>
    <row r="72" spans="1:36" ht="38.25" outlineLevel="2">
      <c r="A72" s="154" t="s">
        <v>307</v>
      </c>
      <c r="B72" s="155" t="s">
        <v>308</v>
      </c>
      <c r="C72" s="154" t="s">
        <v>307</v>
      </c>
      <c r="D72" s="154"/>
      <c r="E72" s="156"/>
      <c r="F72" s="154"/>
      <c r="G72" s="154"/>
      <c r="H72" s="154"/>
      <c r="I72" s="154"/>
      <c r="J72" s="154"/>
      <c r="K72" s="154"/>
      <c r="L72" s="154"/>
      <c r="M72" s="154"/>
      <c r="N72" s="157">
        <v>0</v>
      </c>
      <c r="O72" s="157">
        <v>12529000</v>
      </c>
      <c r="P72" s="157">
        <v>0</v>
      </c>
      <c r="Q72" s="158">
        <v>12529000</v>
      </c>
      <c r="R72" s="158">
        <v>12529000</v>
      </c>
      <c r="S72" s="158">
        <v>12529000</v>
      </c>
      <c r="T72" s="158">
        <v>0</v>
      </c>
      <c r="U72" s="158">
        <v>0</v>
      </c>
      <c r="V72" s="158">
        <v>0</v>
      </c>
      <c r="W72" s="158">
        <v>0</v>
      </c>
      <c r="X72" s="158">
        <v>0</v>
      </c>
      <c r="Y72" s="158">
        <v>11240000</v>
      </c>
      <c r="Z72" s="158">
        <v>10780000</v>
      </c>
      <c r="AA72" s="158">
        <v>0</v>
      </c>
      <c r="AB72" s="158">
        <v>11240000</v>
      </c>
      <c r="AC72" s="158">
        <v>11240000</v>
      </c>
      <c r="AD72" s="158">
        <v>11240000</v>
      </c>
      <c r="AE72" s="159">
        <f>SUM(Z72/Q72)</f>
        <v>0.8604038630377524</v>
      </c>
      <c r="AF72" s="157">
        <v>1289000</v>
      </c>
      <c r="AG72" s="160">
        <v>0.89711868465160827</v>
      </c>
      <c r="AH72" s="157">
        <v>0</v>
      </c>
      <c r="AI72" s="160"/>
      <c r="AJ72" s="121"/>
    </row>
    <row r="73" spans="1:36" ht="51" outlineLevel="2">
      <c r="A73" s="154" t="s">
        <v>309</v>
      </c>
      <c r="B73" s="155" t="s">
        <v>310</v>
      </c>
      <c r="C73" s="154" t="s">
        <v>309</v>
      </c>
      <c r="D73" s="154"/>
      <c r="E73" s="156"/>
      <c r="F73" s="154"/>
      <c r="G73" s="154"/>
      <c r="H73" s="154"/>
      <c r="I73" s="154"/>
      <c r="J73" s="154"/>
      <c r="K73" s="154"/>
      <c r="L73" s="154"/>
      <c r="M73" s="154"/>
      <c r="N73" s="157">
        <v>0</v>
      </c>
      <c r="O73" s="157">
        <v>0</v>
      </c>
      <c r="P73" s="157">
        <v>40400</v>
      </c>
      <c r="Q73" s="158">
        <v>40400</v>
      </c>
      <c r="R73" s="158">
        <v>40400</v>
      </c>
      <c r="S73" s="158">
        <v>40400</v>
      </c>
      <c r="T73" s="158">
        <v>0</v>
      </c>
      <c r="U73" s="158">
        <v>0</v>
      </c>
      <c r="V73" s="158">
        <v>0</v>
      </c>
      <c r="W73" s="158">
        <v>0</v>
      </c>
      <c r="X73" s="158">
        <v>0</v>
      </c>
      <c r="Y73" s="158">
        <v>40400</v>
      </c>
      <c r="Z73" s="158">
        <v>40400</v>
      </c>
      <c r="AA73" s="158">
        <v>0</v>
      </c>
      <c r="AB73" s="158">
        <v>40400</v>
      </c>
      <c r="AC73" s="158">
        <v>40400</v>
      </c>
      <c r="AD73" s="158">
        <v>40400</v>
      </c>
      <c r="AE73" s="159">
        <v>1</v>
      </c>
      <c r="AF73" s="157">
        <v>0</v>
      </c>
      <c r="AG73" s="160">
        <v>1</v>
      </c>
      <c r="AH73" s="157">
        <v>0</v>
      </c>
      <c r="AI73" s="160"/>
      <c r="AJ73" s="121"/>
    </row>
    <row r="74" spans="1:36" ht="25.5" outlineLevel="2">
      <c r="A74" s="154" t="s">
        <v>311</v>
      </c>
      <c r="B74" s="155" t="s">
        <v>312</v>
      </c>
      <c r="C74" s="154" t="s">
        <v>311</v>
      </c>
      <c r="D74" s="154"/>
      <c r="E74" s="156"/>
      <c r="F74" s="154"/>
      <c r="G74" s="154"/>
      <c r="H74" s="154"/>
      <c r="I74" s="154"/>
      <c r="J74" s="154"/>
      <c r="K74" s="154"/>
      <c r="L74" s="154"/>
      <c r="M74" s="154"/>
      <c r="N74" s="157">
        <v>0</v>
      </c>
      <c r="O74" s="157">
        <v>135840000</v>
      </c>
      <c r="P74" s="157">
        <v>6811300</v>
      </c>
      <c r="Q74" s="158">
        <v>142651300</v>
      </c>
      <c r="R74" s="158">
        <v>142651300</v>
      </c>
      <c r="S74" s="158">
        <v>142651300</v>
      </c>
      <c r="T74" s="158">
        <v>0</v>
      </c>
      <c r="U74" s="158">
        <v>0</v>
      </c>
      <c r="V74" s="158">
        <v>0</v>
      </c>
      <c r="W74" s="158">
        <v>0</v>
      </c>
      <c r="X74" s="158">
        <v>0</v>
      </c>
      <c r="Y74" s="158">
        <v>136864400</v>
      </c>
      <c r="Z74" s="158">
        <v>136864400</v>
      </c>
      <c r="AA74" s="158">
        <v>0</v>
      </c>
      <c r="AB74" s="158">
        <v>136864400</v>
      </c>
      <c r="AC74" s="158">
        <v>136864400</v>
      </c>
      <c r="AD74" s="158">
        <v>136864400</v>
      </c>
      <c r="AE74" s="159">
        <v>0.95943324736612989</v>
      </c>
      <c r="AF74" s="157">
        <v>5786900</v>
      </c>
      <c r="AG74" s="160">
        <v>0.95943324736612989</v>
      </c>
      <c r="AH74" s="157">
        <v>0</v>
      </c>
      <c r="AI74" s="160"/>
      <c r="AJ74" s="121"/>
    </row>
    <row r="75" spans="1:36" ht="25.5" outlineLevel="2">
      <c r="A75" s="154" t="s">
        <v>313</v>
      </c>
      <c r="B75" s="155" t="s">
        <v>314</v>
      </c>
      <c r="C75" s="154" t="s">
        <v>313</v>
      </c>
      <c r="D75" s="154"/>
      <c r="E75" s="156"/>
      <c r="F75" s="154"/>
      <c r="G75" s="154"/>
      <c r="H75" s="154"/>
      <c r="I75" s="154"/>
      <c r="J75" s="154"/>
      <c r="K75" s="154"/>
      <c r="L75" s="154"/>
      <c r="M75" s="154"/>
      <c r="N75" s="157">
        <v>0</v>
      </c>
      <c r="O75" s="157">
        <v>0</v>
      </c>
      <c r="P75" s="157">
        <v>25145880</v>
      </c>
      <c r="Q75" s="158">
        <v>25145880</v>
      </c>
      <c r="R75" s="158">
        <v>25145880</v>
      </c>
      <c r="S75" s="158">
        <v>25145880</v>
      </c>
      <c r="T75" s="158">
        <v>0</v>
      </c>
      <c r="U75" s="158">
        <v>0</v>
      </c>
      <c r="V75" s="158">
        <v>0</v>
      </c>
      <c r="W75" s="158">
        <v>0</v>
      </c>
      <c r="X75" s="158">
        <v>0</v>
      </c>
      <c r="Y75" s="158">
        <v>22470104</v>
      </c>
      <c r="Z75" s="158">
        <v>22470104</v>
      </c>
      <c r="AA75" s="158">
        <v>0</v>
      </c>
      <c r="AB75" s="158">
        <v>22470104</v>
      </c>
      <c r="AC75" s="158">
        <v>22470104</v>
      </c>
      <c r="AD75" s="158">
        <v>22470104</v>
      </c>
      <c r="AE75" s="159">
        <v>0.8935898843070913</v>
      </c>
      <c r="AF75" s="157">
        <v>2675776</v>
      </c>
      <c r="AG75" s="160">
        <v>0.8935898843070913</v>
      </c>
      <c r="AH75" s="157">
        <v>0</v>
      </c>
      <c r="AI75" s="160"/>
      <c r="AJ75" s="121"/>
    </row>
    <row r="76" spans="1:36" ht="51" outlineLevel="1">
      <c r="A76" s="154" t="s">
        <v>315</v>
      </c>
      <c r="B76" s="155" t="s">
        <v>316</v>
      </c>
      <c r="C76" s="154" t="s">
        <v>315</v>
      </c>
      <c r="D76" s="154"/>
      <c r="E76" s="156"/>
      <c r="F76" s="154"/>
      <c r="G76" s="154"/>
      <c r="H76" s="154"/>
      <c r="I76" s="154"/>
      <c r="J76" s="154"/>
      <c r="K76" s="154"/>
      <c r="L76" s="154"/>
      <c r="M76" s="154"/>
      <c r="N76" s="157">
        <v>0</v>
      </c>
      <c r="O76" s="157">
        <v>0</v>
      </c>
      <c r="P76" s="157">
        <v>0</v>
      </c>
      <c r="Q76" s="158">
        <v>0</v>
      </c>
      <c r="R76" s="158">
        <v>0</v>
      </c>
      <c r="S76" s="158">
        <v>0</v>
      </c>
      <c r="T76" s="158">
        <v>0</v>
      </c>
      <c r="U76" s="158">
        <v>0</v>
      </c>
      <c r="V76" s="158">
        <v>0</v>
      </c>
      <c r="W76" s="158">
        <v>0</v>
      </c>
      <c r="X76" s="158">
        <v>0</v>
      </c>
      <c r="Y76" s="158">
        <v>-1456047.36</v>
      </c>
      <c r="Z76" s="158">
        <v>-1456047.36</v>
      </c>
      <c r="AA76" s="158">
        <v>0</v>
      </c>
      <c r="AB76" s="158">
        <v>-1456047.36</v>
      </c>
      <c r="AC76" s="158">
        <v>-1456047.36</v>
      </c>
      <c r="AD76" s="158">
        <v>-1456047.36</v>
      </c>
      <c r="AE76" s="159"/>
      <c r="AF76" s="157">
        <v>1456047.36</v>
      </c>
      <c r="AG76" s="160"/>
      <c r="AH76" s="157">
        <v>0</v>
      </c>
      <c r="AI76" s="160"/>
      <c r="AJ76" s="121"/>
    </row>
    <row r="77" spans="1:36" ht="51" outlineLevel="2">
      <c r="A77" s="154" t="s">
        <v>317</v>
      </c>
      <c r="B77" s="155" t="s">
        <v>318</v>
      </c>
      <c r="C77" s="154" t="s">
        <v>317</v>
      </c>
      <c r="D77" s="154"/>
      <c r="E77" s="156"/>
      <c r="F77" s="154"/>
      <c r="G77" s="154"/>
      <c r="H77" s="154"/>
      <c r="I77" s="154"/>
      <c r="J77" s="154"/>
      <c r="K77" s="154"/>
      <c r="L77" s="154"/>
      <c r="M77" s="154"/>
      <c r="N77" s="157">
        <v>0</v>
      </c>
      <c r="O77" s="157">
        <v>0</v>
      </c>
      <c r="P77" s="157">
        <v>0</v>
      </c>
      <c r="Q77" s="158">
        <v>0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8">
        <v>0</v>
      </c>
      <c r="X77" s="158">
        <v>0</v>
      </c>
      <c r="Y77" s="158">
        <v>-11400.21</v>
      </c>
      <c r="Z77" s="158">
        <v>-11400.21</v>
      </c>
      <c r="AA77" s="158">
        <v>0</v>
      </c>
      <c r="AB77" s="158">
        <v>-11400.21</v>
      </c>
      <c r="AC77" s="158">
        <v>-11400.21</v>
      </c>
      <c r="AD77" s="158">
        <v>-11400.21</v>
      </c>
      <c r="AE77" s="159"/>
      <c r="AF77" s="157">
        <v>11400.21</v>
      </c>
      <c r="AG77" s="160"/>
      <c r="AH77" s="157">
        <v>0</v>
      </c>
      <c r="AI77" s="160"/>
      <c r="AJ77" s="121"/>
    </row>
    <row r="78" spans="1:36" ht="76.5" outlineLevel="2">
      <c r="A78" s="154" t="s">
        <v>319</v>
      </c>
      <c r="B78" s="155" t="s">
        <v>320</v>
      </c>
      <c r="C78" s="154" t="s">
        <v>319</v>
      </c>
      <c r="D78" s="154"/>
      <c r="E78" s="156"/>
      <c r="F78" s="154"/>
      <c r="G78" s="154"/>
      <c r="H78" s="154"/>
      <c r="I78" s="154"/>
      <c r="J78" s="154"/>
      <c r="K78" s="154"/>
      <c r="L78" s="154"/>
      <c r="M78" s="154"/>
      <c r="N78" s="157">
        <v>0</v>
      </c>
      <c r="O78" s="157">
        <v>0</v>
      </c>
      <c r="P78" s="157">
        <v>0</v>
      </c>
      <c r="Q78" s="158">
        <v>0</v>
      </c>
      <c r="R78" s="158">
        <v>0</v>
      </c>
      <c r="S78" s="158">
        <v>0</v>
      </c>
      <c r="T78" s="158">
        <v>0</v>
      </c>
      <c r="U78" s="158">
        <v>0</v>
      </c>
      <c r="V78" s="158">
        <v>0</v>
      </c>
      <c r="W78" s="158">
        <v>0</v>
      </c>
      <c r="X78" s="158">
        <v>0</v>
      </c>
      <c r="Y78" s="158">
        <v>-4992.96</v>
      </c>
      <c r="Z78" s="158">
        <v>-4992.96</v>
      </c>
      <c r="AA78" s="158">
        <v>0</v>
      </c>
      <c r="AB78" s="158">
        <v>-4992.96</v>
      </c>
      <c r="AC78" s="158">
        <v>-4992.96</v>
      </c>
      <c r="AD78" s="158">
        <v>-4992.96</v>
      </c>
      <c r="AE78" s="159"/>
      <c r="AF78" s="157">
        <v>4992.96</v>
      </c>
      <c r="AG78" s="160"/>
      <c r="AH78" s="157">
        <v>0</v>
      </c>
      <c r="AI78" s="160"/>
      <c r="AJ78" s="121"/>
    </row>
    <row r="79" spans="1:36" ht="38.25" outlineLevel="2">
      <c r="A79" s="154" t="s">
        <v>321</v>
      </c>
      <c r="B79" s="155" t="s">
        <v>322</v>
      </c>
      <c r="C79" s="154" t="s">
        <v>321</v>
      </c>
      <c r="D79" s="154"/>
      <c r="E79" s="156"/>
      <c r="F79" s="154"/>
      <c r="G79" s="154"/>
      <c r="H79" s="154"/>
      <c r="I79" s="154"/>
      <c r="J79" s="154"/>
      <c r="K79" s="154"/>
      <c r="L79" s="154"/>
      <c r="M79" s="154"/>
      <c r="N79" s="157">
        <v>0</v>
      </c>
      <c r="O79" s="157">
        <v>0</v>
      </c>
      <c r="P79" s="157">
        <v>0</v>
      </c>
      <c r="Q79" s="158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58">
        <v>0</v>
      </c>
      <c r="Y79" s="158">
        <v>-29416.38</v>
      </c>
      <c r="Z79" s="158">
        <v>-29416.38</v>
      </c>
      <c r="AA79" s="158">
        <v>0</v>
      </c>
      <c r="AB79" s="158">
        <v>-29416.38</v>
      </c>
      <c r="AC79" s="158">
        <v>-29416.38</v>
      </c>
      <c r="AD79" s="158">
        <v>-29416.38</v>
      </c>
      <c r="AE79" s="159"/>
      <c r="AF79" s="157">
        <v>29416.38</v>
      </c>
      <c r="AG79" s="160"/>
      <c r="AH79" s="157">
        <v>0</v>
      </c>
      <c r="AI79" s="160"/>
      <c r="AJ79" s="121"/>
    </row>
    <row r="80" spans="1:36" ht="51" outlineLevel="2">
      <c r="A80" s="154" t="s">
        <v>323</v>
      </c>
      <c r="B80" s="155" t="s">
        <v>324</v>
      </c>
      <c r="C80" s="154" t="s">
        <v>323</v>
      </c>
      <c r="D80" s="154"/>
      <c r="E80" s="156"/>
      <c r="F80" s="154"/>
      <c r="G80" s="154"/>
      <c r="H80" s="154"/>
      <c r="I80" s="154"/>
      <c r="J80" s="154"/>
      <c r="K80" s="154"/>
      <c r="L80" s="154"/>
      <c r="M80" s="154"/>
      <c r="N80" s="157">
        <v>0</v>
      </c>
      <c r="O80" s="157">
        <v>0</v>
      </c>
      <c r="P80" s="157">
        <v>0</v>
      </c>
      <c r="Q80" s="158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58">
        <v>0</v>
      </c>
      <c r="Y80" s="158">
        <v>-1410237.81</v>
      </c>
      <c r="Z80" s="158">
        <v>-1410237.81</v>
      </c>
      <c r="AA80" s="158">
        <v>0</v>
      </c>
      <c r="AB80" s="158">
        <v>-1410237.81</v>
      </c>
      <c r="AC80" s="158">
        <v>-1410237.81</v>
      </c>
      <c r="AD80" s="158">
        <v>-1410237.81</v>
      </c>
      <c r="AE80" s="159"/>
      <c r="AF80" s="157">
        <v>1410237.81</v>
      </c>
      <c r="AG80" s="160"/>
      <c r="AH80" s="157">
        <v>0</v>
      </c>
      <c r="AI80" s="160"/>
      <c r="AJ80" s="121"/>
    </row>
    <row r="81" spans="1:36" ht="12.75" customHeight="1">
      <c r="A81" s="161" t="s">
        <v>325</v>
      </c>
      <c r="B81" s="162"/>
      <c r="C81" s="162"/>
      <c r="D81" s="162"/>
      <c r="E81" s="162"/>
      <c r="F81" s="162"/>
      <c r="G81" s="162"/>
      <c r="H81" s="163"/>
      <c r="I81" s="163"/>
      <c r="J81" s="163"/>
      <c r="K81" s="163"/>
      <c r="L81" s="163"/>
      <c r="M81" s="163"/>
      <c r="N81" s="164">
        <v>0</v>
      </c>
      <c r="O81" s="164">
        <v>454665554</v>
      </c>
      <c r="P81" s="164">
        <v>68212374.799999997</v>
      </c>
      <c r="Q81" s="165">
        <v>522877928.80000001</v>
      </c>
      <c r="R81" s="165">
        <v>522877928.80000001</v>
      </c>
      <c r="S81" s="165">
        <v>522877928.80000001</v>
      </c>
      <c r="T81" s="165">
        <v>0</v>
      </c>
      <c r="U81" s="165">
        <v>0</v>
      </c>
      <c r="V81" s="165">
        <v>0</v>
      </c>
      <c r="W81" s="165">
        <v>0</v>
      </c>
      <c r="X81" s="165">
        <v>76126395.870000005</v>
      </c>
      <c r="Y81" s="165">
        <v>526092881.31999999</v>
      </c>
      <c r="Z81" s="165">
        <f>SUM(Z9+Z60)</f>
        <v>449506485.44999993</v>
      </c>
      <c r="AA81" s="165">
        <v>76126395.870000005</v>
      </c>
      <c r="AB81" s="165">
        <v>526092881.31999999</v>
      </c>
      <c r="AC81" s="165">
        <v>449966485.44999999</v>
      </c>
      <c r="AD81" s="165">
        <v>449966485.44999999</v>
      </c>
      <c r="AE81" s="166">
        <f>SUM(Z81/Q81)</f>
        <v>0.85967768133111511</v>
      </c>
      <c r="AF81" s="164">
        <v>72911443.349999994</v>
      </c>
      <c r="AG81" s="167">
        <v>0.86055742777796895</v>
      </c>
      <c r="AH81" s="164">
        <v>0</v>
      </c>
      <c r="AI81" s="167"/>
      <c r="AJ81" s="121"/>
    </row>
    <row r="82" spans="1:36" ht="12.75" customHeight="1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 t="s">
        <v>8</v>
      </c>
      <c r="AE82" s="121"/>
      <c r="AF82" s="121"/>
      <c r="AG82" s="121"/>
      <c r="AH82" s="121"/>
      <c r="AI82" s="121"/>
      <c r="AJ82" s="121"/>
    </row>
    <row r="83" spans="1:36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68"/>
      <c r="AC83" s="168"/>
      <c r="AD83" s="168"/>
      <c r="AE83" s="168"/>
      <c r="AF83" s="168"/>
      <c r="AG83" s="168"/>
      <c r="AH83" s="168"/>
      <c r="AI83" s="168"/>
      <c r="AJ83" s="121"/>
    </row>
  </sheetData>
  <mergeCells count="32">
    <mergeCell ref="A81:G81"/>
    <mergeCell ref="A83:AA83"/>
    <mergeCell ref="W7:W8"/>
    <mergeCell ref="X7:Z8"/>
    <mergeCell ref="AA7:AC7"/>
    <mergeCell ref="AE7:AE8"/>
    <mergeCell ref="AF7:AG7"/>
    <mergeCell ref="AH7:AI7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D7:D8"/>
    <mergeCell ref="E7:G7"/>
    <mergeCell ref="H7:J7"/>
    <mergeCell ref="A1:AI1"/>
    <mergeCell ref="A2:AI2"/>
    <mergeCell ref="A3:AI3"/>
    <mergeCell ref="A4:AG4"/>
    <mergeCell ref="A5:AG5"/>
    <mergeCell ref="A6:AI6"/>
  </mergeCells>
  <pageMargins left="0.39374999999999999" right="0.39374999999999999" top="0.59027779999999996" bottom="0.59027779999999996" header="0.39374999999999999" footer="0.393749999999999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zoomScaleSheetLayoutView="100" workbookViewId="0">
      <pane ySplit="7" topLeftCell="A26" activePane="bottomLeft" state="frozen"/>
      <selection pane="bottomLeft" activeCell="AH30" sqref="AH30"/>
    </sheetView>
  </sheetViews>
  <sheetFormatPr defaultRowHeight="15" outlineLevelRow="1"/>
  <cols>
    <col min="1" max="1" width="40" style="2" customWidth="1"/>
    <col min="2" max="2" width="7.7109375" style="2" customWidth="1"/>
    <col min="3" max="8" width="9.140625" style="2" hidden="1" customWidth="1"/>
    <col min="9" max="9" width="14.7109375" style="2" customWidth="1"/>
    <col min="10" max="24" width="9.140625" style="2" hidden="1" customWidth="1"/>
    <col min="25" max="25" width="13.42578125" style="2" customWidth="1"/>
    <col min="26" max="29" width="9.140625" style="2" hidden="1" customWidth="1"/>
    <col min="30" max="30" width="14.7109375" style="2" customWidth="1"/>
    <col min="31" max="31" width="9.140625" style="2" customWidth="1"/>
    <col min="32" max="16384" width="9.140625" style="2"/>
  </cols>
  <sheetData>
    <row r="1" spans="1:32">
      <c r="A1" s="86"/>
      <c r="B1" s="87"/>
      <c r="C1" s="87"/>
      <c r="D1" s="87"/>
      <c r="E1" s="87"/>
      <c r="F1" s="87"/>
      <c r="G1" s="87"/>
      <c r="H1" s="87"/>
      <c r="I1" s="8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3"/>
    </row>
    <row r="2" spans="1:32" ht="15.95" customHeight="1">
      <c r="A2" s="88" t="s">
        <v>106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4"/>
      <c r="AF2" s="3"/>
    </row>
    <row r="3" spans="1:32" ht="15.95" customHeight="1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4"/>
      <c r="AF3" s="3"/>
    </row>
    <row r="4" spans="1:32" ht="15.75" customHeight="1">
      <c r="A4" s="90" t="s">
        <v>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4"/>
      <c r="AF4" s="3"/>
    </row>
    <row r="5" spans="1:32" ht="12.75" customHeight="1">
      <c r="A5" s="92" t="s">
        <v>104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4"/>
      <c r="AF5" s="3"/>
    </row>
    <row r="6" spans="1:32" ht="26.25" customHeight="1">
      <c r="A6" s="68" t="s">
        <v>2</v>
      </c>
      <c r="B6" s="70" t="s">
        <v>103</v>
      </c>
      <c r="C6" s="62" t="s">
        <v>8</v>
      </c>
      <c r="D6" s="64" t="s">
        <v>8</v>
      </c>
      <c r="E6" s="66" t="s">
        <v>8</v>
      </c>
      <c r="F6" s="55" t="s">
        <v>8</v>
      </c>
      <c r="G6" s="57" t="s">
        <v>8</v>
      </c>
      <c r="H6" s="59" t="s">
        <v>8</v>
      </c>
      <c r="I6" s="76" t="s">
        <v>102</v>
      </c>
      <c r="J6" s="74" t="s">
        <v>8</v>
      </c>
      <c r="K6" s="100" t="s">
        <v>8</v>
      </c>
      <c r="L6" s="102" t="s">
        <v>8</v>
      </c>
      <c r="M6" s="78" t="s">
        <v>8</v>
      </c>
      <c r="N6" s="80" t="s">
        <v>8</v>
      </c>
      <c r="O6" s="82" t="s">
        <v>8</v>
      </c>
      <c r="P6" s="84" t="s">
        <v>8</v>
      </c>
      <c r="Q6" s="72" t="s">
        <v>8</v>
      </c>
      <c r="R6" s="12" t="s">
        <v>8</v>
      </c>
      <c r="S6" s="98" t="s">
        <v>8</v>
      </c>
      <c r="T6" s="98" t="s">
        <v>8</v>
      </c>
      <c r="U6" s="98" t="s">
        <v>8</v>
      </c>
      <c r="V6" s="98" t="s">
        <v>8</v>
      </c>
      <c r="W6" s="98" t="s">
        <v>8</v>
      </c>
      <c r="X6" s="12" t="s">
        <v>8</v>
      </c>
      <c r="Y6" s="98" t="s">
        <v>101</v>
      </c>
      <c r="Z6" s="98" t="s">
        <v>8</v>
      </c>
      <c r="AA6" s="98" t="s">
        <v>8</v>
      </c>
      <c r="AB6" s="12" t="s">
        <v>8</v>
      </c>
      <c r="AC6" s="98" t="s">
        <v>8</v>
      </c>
      <c r="AD6" s="98" t="s">
        <v>100</v>
      </c>
      <c r="AE6" s="4"/>
      <c r="AF6" s="3"/>
    </row>
    <row r="7" spans="1:32">
      <c r="A7" s="69"/>
      <c r="B7" s="71"/>
      <c r="C7" s="63"/>
      <c r="D7" s="65"/>
      <c r="E7" s="67"/>
      <c r="F7" s="56"/>
      <c r="G7" s="58"/>
      <c r="H7" s="60"/>
      <c r="I7" s="77"/>
      <c r="J7" s="75"/>
      <c r="K7" s="101"/>
      <c r="L7" s="103"/>
      <c r="M7" s="79"/>
      <c r="N7" s="81"/>
      <c r="O7" s="83"/>
      <c r="P7" s="85"/>
      <c r="Q7" s="73"/>
      <c r="R7" s="12"/>
      <c r="S7" s="99"/>
      <c r="T7" s="99"/>
      <c r="U7" s="99"/>
      <c r="V7" s="99"/>
      <c r="W7" s="99"/>
      <c r="X7" s="12"/>
      <c r="Y7" s="99"/>
      <c r="Z7" s="99"/>
      <c r="AA7" s="99"/>
      <c r="AB7" s="12"/>
      <c r="AC7" s="99"/>
      <c r="AD7" s="99"/>
      <c r="AE7" s="4"/>
      <c r="AF7" s="3"/>
    </row>
    <row r="8" spans="1:32">
      <c r="A8" s="11" t="s">
        <v>99</v>
      </c>
      <c r="B8" s="10" t="s">
        <v>98</v>
      </c>
      <c r="C8" s="10"/>
      <c r="D8" s="10"/>
      <c r="E8" s="10"/>
      <c r="F8" s="10"/>
      <c r="G8" s="10"/>
      <c r="H8" s="9">
        <v>0</v>
      </c>
      <c r="I8" s="9">
        <v>34491857.82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27658920.239999998</v>
      </c>
      <c r="Z8" s="9">
        <v>0</v>
      </c>
      <c r="AA8" s="9">
        <v>0</v>
      </c>
      <c r="AB8" s="9">
        <v>27658920.239999998</v>
      </c>
      <c r="AC8" s="9">
        <v>-27658920.239999998</v>
      </c>
      <c r="AD8" s="8">
        <v>0.80189708493933487</v>
      </c>
      <c r="AE8" s="4"/>
      <c r="AF8" s="3"/>
    </row>
    <row r="9" spans="1:32" ht="51" outlineLevel="1">
      <c r="A9" s="11" t="s">
        <v>97</v>
      </c>
      <c r="B9" s="10" t="s">
        <v>96</v>
      </c>
      <c r="C9" s="10"/>
      <c r="D9" s="10"/>
      <c r="E9" s="10"/>
      <c r="F9" s="10"/>
      <c r="G9" s="10"/>
      <c r="H9" s="9">
        <v>0</v>
      </c>
      <c r="I9" s="9">
        <v>1636701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1541963.29</v>
      </c>
      <c r="Z9" s="9">
        <v>0</v>
      </c>
      <c r="AA9" s="9">
        <v>0</v>
      </c>
      <c r="AB9" s="9">
        <v>1541963.29</v>
      </c>
      <c r="AC9" s="9">
        <v>-1541963.29</v>
      </c>
      <c r="AD9" s="8">
        <v>0.94211666639172331</v>
      </c>
      <c r="AE9" s="4"/>
      <c r="AF9" s="3"/>
    </row>
    <row r="10" spans="1:32" ht="63.75" outlineLevel="1">
      <c r="A10" s="11" t="s">
        <v>95</v>
      </c>
      <c r="B10" s="10" t="s">
        <v>94</v>
      </c>
      <c r="C10" s="10"/>
      <c r="D10" s="10"/>
      <c r="E10" s="10"/>
      <c r="F10" s="10"/>
      <c r="G10" s="10"/>
      <c r="H10" s="9">
        <v>0</v>
      </c>
      <c r="I10" s="9">
        <v>715618.42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625567.68000000005</v>
      </c>
      <c r="Z10" s="9">
        <v>0</v>
      </c>
      <c r="AA10" s="9">
        <v>0</v>
      </c>
      <c r="AB10" s="9">
        <v>625567.68000000005</v>
      </c>
      <c r="AC10" s="9">
        <v>-625567.68000000005</v>
      </c>
      <c r="AD10" s="8">
        <v>0.87416374776937689</v>
      </c>
      <c r="AE10" s="4"/>
      <c r="AF10" s="3"/>
    </row>
    <row r="11" spans="1:32" ht="76.5" outlineLevel="1">
      <c r="A11" s="11" t="s">
        <v>93</v>
      </c>
      <c r="B11" s="10" t="s">
        <v>92</v>
      </c>
      <c r="C11" s="10"/>
      <c r="D11" s="10"/>
      <c r="E11" s="10"/>
      <c r="F11" s="10"/>
      <c r="G11" s="10"/>
      <c r="H11" s="9">
        <v>0</v>
      </c>
      <c r="I11" s="9">
        <v>18187472.600000001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13922412.82</v>
      </c>
      <c r="Z11" s="9">
        <v>0</v>
      </c>
      <c r="AA11" s="9">
        <v>0</v>
      </c>
      <c r="AB11" s="9">
        <v>13922412.82</v>
      </c>
      <c r="AC11" s="9">
        <v>-13922412.82</v>
      </c>
      <c r="AD11" s="8">
        <v>0.76549464162491709</v>
      </c>
      <c r="AE11" s="4"/>
      <c r="AF11" s="3"/>
    </row>
    <row r="12" spans="1:32" outlineLevel="1">
      <c r="A12" s="11" t="s">
        <v>91</v>
      </c>
      <c r="B12" s="10" t="s">
        <v>90</v>
      </c>
      <c r="C12" s="10"/>
      <c r="D12" s="10"/>
      <c r="E12" s="10"/>
      <c r="F12" s="10"/>
      <c r="G12" s="10"/>
      <c r="H12" s="9">
        <v>0</v>
      </c>
      <c r="I12" s="9">
        <v>800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8">
        <v>0</v>
      </c>
      <c r="AE12" s="4"/>
      <c r="AF12" s="3"/>
    </row>
    <row r="13" spans="1:32" ht="51" outlineLevel="1">
      <c r="A13" s="11" t="s">
        <v>89</v>
      </c>
      <c r="B13" s="10" t="s">
        <v>88</v>
      </c>
      <c r="C13" s="10"/>
      <c r="D13" s="10"/>
      <c r="E13" s="10"/>
      <c r="F13" s="10"/>
      <c r="G13" s="10"/>
      <c r="H13" s="9">
        <v>0</v>
      </c>
      <c r="I13" s="9">
        <v>6989454.4900000002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6329230.9900000002</v>
      </c>
      <c r="Z13" s="9">
        <v>0</v>
      </c>
      <c r="AA13" s="9">
        <v>0</v>
      </c>
      <c r="AB13" s="9">
        <v>6329230.9900000002</v>
      </c>
      <c r="AC13" s="9">
        <v>-6329230.9900000002</v>
      </c>
      <c r="AD13" s="8">
        <v>0.90554005309790631</v>
      </c>
      <c r="AE13" s="4"/>
      <c r="AF13" s="3"/>
    </row>
    <row r="14" spans="1:32" ht="25.5" outlineLevel="1">
      <c r="A14" s="11" t="s">
        <v>87</v>
      </c>
      <c r="B14" s="10" t="s">
        <v>86</v>
      </c>
      <c r="C14" s="10"/>
      <c r="D14" s="10"/>
      <c r="E14" s="10"/>
      <c r="F14" s="10"/>
      <c r="G14" s="10"/>
      <c r="H14" s="9">
        <v>0</v>
      </c>
      <c r="I14" s="9">
        <v>6961811.3099999996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5239745.46</v>
      </c>
      <c r="Z14" s="9">
        <v>0</v>
      </c>
      <c r="AA14" s="9">
        <v>0</v>
      </c>
      <c r="AB14" s="9">
        <v>5239745.46</v>
      </c>
      <c r="AC14" s="9">
        <v>-5239745.46</v>
      </c>
      <c r="AD14" s="8">
        <v>0.75264111977203241</v>
      </c>
      <c r="AE14" s="4"/>
      <c r="AF14" s="3"/>
    </row>
    <row r="15" spans="1:32">
      <c r="A15" s="11" t="s">
        <v>85</v>
      </c>
      <c r="B15" s="10" t="s">
        <v>84</v>
      </c>
      <c r="C15" s="10"/>
      <c r="D15" s="10"/>
      <c r="E15" s="10"/>
      <c r="F15" s="10"/>
      <c r="G15" s="10"/>
      <c r="H15" s="9">
        <v>0</v>
      </c>
      <c r="I15" s="9">
        <v>492500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418935.78</v>
      </c>
      <c r="Z15" s="9">
        <v>0</v>
      </c>
      <c r="AA15" s="9">
        <v>0</v>
      </c>
      <c r="AB15" s="9">
        <v>418935.78</v>
      </c>
      <c r="AC15" s="9">
        <v>-418935.78</v>
      </c>
      <c r="AD15" s="8">
        <v>0.85063102538071067</v>
      </c>
      <c r="AE15" s="4"/>
      <c r="AF15" s="3"/>
    </row>
    <row r="16" spans="1:32" ht="25.5" outlineLevel="1">
      <c r="A16" s="11" t="s">
        <v>83</v>
      </c>
      <c r="B16" s="10" t="s">
        <v>82</v>
      </c>
      <c r="C16" s="10"/>
      <c r="D16" s="10"/>
      <c r="E16" s="10"/>
      <c r="F16" s="10"/>
      <c r="G16" s="10"/>
      <c r="H16" s="9">
        <v>0</v>
      </c>
      <c r="I16" s="9">
        <v>492500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418935.78</v>
      </c>
      <c r="Z16" s="9">
        <v>0</v>
      </c>
      <c r="AA16" s="9">
        <v>0</v>
      </c>
      <c r="AB16" s="9">
        <v>418935.78</v>
      </c>
      <c r="AC16" s="9">
        <v>-418935.78</v>
      </c>
      <c r="AD16" s="8">
        <v>0.85063102538071067</v>
      </c>
      <c r="AE16" s="4"/>
      <c r="AF16" s="3"/>
    </row>
    <row r="17" spans="1:32" ht="38.25">
      <c r="A17" s="11" t="s">
        <v>81</v>
      </c>
      <c r="B17" s="10" t="s">
        <v>80</v>
      </c>
      <c r="C17" s="10"/>
      <c r="D17" s="10"/>
      <c r="E17" s="10"/>
      <c r="F17" s="10"/>
      <c r="G17" s="10"/>
      <c r="H17" s="9">
        <v>0</v>
      </c>
      <c r="I17" s="9">
        <v>6460653.6299999999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4857965.2</v>
      </c>
      <c r="Z17" s="9">
        <v>0</v>
      </c>
      <c r="AA17" s="9">
        <v>0</v>
      </c>
      <c r="AB17" s="9">
        <v>4857965.2</v>
      </c>
      <c r="AC17" s="9">
        <v>-4857965.2</v>
      </c>
      <c r="AD17" s="8">
        <v>0.7519309156959092</v>
      </c>
      <c r="AE17" s="4"/>
      <c r="AF17" s="3"/>
    </row>
    <row r="18" spans="1:32" ht="51" outlineLevel="1">
      <c r="A18" s="11" t="s">
        <v>79</v>
      </c>
      <c r="B18" s="10" t="s">
        <v>78</v>
      </c>
      <c r="C18" s="10"/>
      <c r="D18" s="10"/>
      <c r="E18" s="10"/>
      <c r="F18" s="10"/>
      <c r="G18" s="10"/>
      <c r="H18" s="9">
        <v>0</v>
      </c>
      <c r="I18" s="9">
        <v>5716973.8099999996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4267021.55</v>
      </c>
      <c r="Z18" s="9">
        <v>0</v>
      </c>
      <c r="AA18" s="9">
        <v>0</v>
      </c>
      <c r="AB18" s="9">
        <v>4267021.55</v>
      </c>
      <c r="AC18" s="9">
        <v>-4267021.55</v>
      </c>
      <c r="AD18" s="8">
        <v>0.7463776626956421</v>
      </c>
      <c r="AE18" s="4"/>
      <c r="AF18" s="3"/>
    </row>
    <row r="19" spans="1:32" ht="25.5" outlineLevel="1">
      <c r="A19" s="11" t="s">
        <v>77</v>
      </c>
      <c r="B19" s="10" t="s">
        <v>76</v>
      </c>
      <c r="C19" s="10"/>
      <c r="D19" s="10"/>
      <c r="E19" s="10"/>
      <c r="F19" s="10"/>
      <c r="G19" s="10"/>
      <c r="H19" s="9">
        <v>0</v>
      </c>
      <c r="I19" s="9">
        <v>323466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269395</v>
      </c>
      <c r="Z19" s="9">
        <v>0</v>
      </c>
      <c r="AA19" s="9">
        <v>0</v>
      </c>
      <c r="AB19" s="9">
        <v>269395</v>
      </c>
      <c r="AC19" s="9">
        <v>-269395</v>
      </c>
      <c r="AD19" s="8">
        <v>0.83283869092887663</v>
      </c>
      <c r="AE19" s="4"/>
      <c r="AF19" s="3"/>
    </row>
    <row r="20" spans="1:32" ht="38.25" outlineLevel="1">
      <c r="A20" s="11" t="s">
        <v>75</v>
      </c>
      <c r="B20" s="10" t="s">
        <v>74</v>
      </c>
      <c r="C20" s="10"/>
      <c r="D20" s="10"/>
      <c r="E20" s="10"/>
      <c r="F20" s="10"/>
      <c r="G20" s="10"/>
      <c r="H20" s="9">
        <v>0</v>
      </c>
      <c r="I20" s="9">
        <v>420213.82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321548.65000000002</v>
      </c>
      <c r="Z20" s="9">
        <v>0</v>
      </c>
      <c r="AA20" s="9">
        <v>0</v>
      </c>
      <c r="AB20" s="9">
        <v>321548.65000000002</v>
      </c>
      <c r="AC20" s="9">
        <v>-321548.65000000002</v>
      </c>
      <c r="AD20" s="8">
        <v>0.76520246287949312</v>
      </c>
      <c r="AE20" s="4"/>
      <c r="AF20" s="3"/>
    </row>
    <row r="21" spans="1:32">
      <c r="A21" s="11" t="s">
        <v>73</v>
      </c>
      <c r="B21" s="10" t="s">
        <v>72</v>
      </c>
      <c r="C21" s="10"/>
      <c r="D21" s="10"/>
      <c r="E21" s="10"/>
      <c r="F21" s="10"/>
      <c r="G21" s="10"/>
      <c r="H21" s="9">
        <v>0</v>
      </c>
      <c r="I21" s="9">
        <v>32542702.84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27218440.73</v>
      </c>
      <c r="Z21" s="9">
        <v>0</v>
      </c>
      <c r="AA21" s="9">
        <v>0</v>
      </c>
      <c r="AB21" s="9">
        <v>27218440.73</v>
      </c>
      <c r="AC21" s="9">
        <v>-27218440.73</v>
      </c>
      <c r="AD21" s="8">
        <v>0.83639152112910364</v>
      </c>
      <c r="AE21" s="4"/>
      <c r="AF21" s="3"/>
    </row>
    <row r="22" spans="1:32" outlineLevel="1">
      <c r="A22" s="11" t="s">
        <v>71</v>
      </c>
      <c r="B22" s="10" t="s">
        <v>70</v>
      </c>
      <c r="C22" s="10"/>
      <c r="D22" s="10"/>
      <c r="E22" s="10"/>
      <c r="F22" s="10"/>
      <c r="G22" s="10"/>
      <c r="H22" s="9">
        <v>0</v>
      </c>
      <c r="I22" s="9">
        <v>289600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8">
        <v>0</v>
      </c>
      <c r="AE22" s="4"/>
      <c r="AF22" s="3"/>
    </row>
    <row r="23" spans="1:32" outlineLevel="1">
      <c r="A23" s="11" t="s">
        <v>69</v>
      </c>
      <c r="B23" s="10" t="s">
        <v>68</v>
      </c>
      <c r="C23" s="10"/>
      <c r="D23" s="10"/>
      <c r="E23" s="10"/>
      <c r="F23" s="10"/>
      <c r="G23" s="10"/>
      <c r="H23" s="9">
        <v>0</v>
      </c>
      <c r="I23" s="9">
        <v>29530028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25439771.68</v>
      </c>
      <c r="Z23" s="9">
        <v>0</v>
      </c>
      <c r="AA23" s="9">
        <v>0</v>
      </c>
      <c r="AB23" s="9">
        <v>25439771.68</v>
      </c>
      <c r="AC23" s="9">
        <v>-25439771.68</v>
      </c>
      <c r="AD23" s="8">
        <v>0.86148823428138976</v>
      </c>
      <c r="AE23" s="4"/>
      <c r="AF23" s="3"/>
    </row>
    <row r="24" spans="1:32" outlineLevel="1">
      <c r="A24" s="11" t="s">
        <v>67</v>
      </c>
      <c r="B24" s="10" t="s">
        <v>66</v>
      </c>
      <c r="C24" s="10"/>
      <c r="D24" s="10"/>
      <c r="E24" s="10"/>
      <c r="F24" s="10"/>
      <c r="G24" s="10"/>
      <c r="H24" s="9">
        <v>0</v>
      </c>
      <c r="I24" s="9">
        <v>1026824.84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682419.05</v>
      </c>
      <c r="Z24" s="9">
        <v>0</v>
      </c>
      <c r="AA24" s="9">
        <v>0</v>
      </c>
      <c r="AB24" s="9">
        <v>682419.05</v>
      </c>
      <c r="AC24" s="9">
        <v>-682419.05</v>
      </c>
      <c r="AD24" s="8">
        <v>0.66459148962543602</v>
      </c>
      <c r="AE24" s="4"/>
      <c r="AF24" s="3"/>
    </row>
    <row r="25" spans="1:32" ht="25.5" outlineLevel="1">
      <c r="A25" s="11" t="s">
        <v>65</v>
      </c>
      <c r="B25" s="10" t="s">
        <v>64</v>
      </c>
      <c r="C25" s="10"/>
      <c r="D25" s="10"/>
      <c r="E25" s="10"/>
      <c r="F25" s="10"/>
      <c r="G25" s="10"/>
      <c r="H25" s="9">
        <v>0</v>
      </c>
      <c r="I25" s="9">
        <v>1696250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1096250</v>
      </c>
      <c r="Z25" s="9">
        <v>0</v>
      </c>
      <c r="AA25" s="9">
        <v>0</v>
      </c>
      <c r="AB25" s="9">
        <v>1096250</v>
      </c>
      <c r="AC25" s="9">
        <v>-1096250</v>
      </c>
      <c r="AD25" s="8">
        <v>0.64627855563743553</v>
      </c>
      <c r="AE25" s="4"/>
      <c r="AF25" s="3"/>
    </row>
    <row r="26" spans="1:32" ht="25.5">
      <c r="A26" s="11" t="s">
        <v>63</v>
      </c>
      <c r="B26" s="10" t="s">
        <v>62</v>
      </c>
      <c r="C26" s="10"/>
      <c r="D26" s="10"/>
      <c r="E26" s="10"/>
      <c r="F26" s="10"/>
      <c r="G26" s="10"/>
      <c r="H26" s="9">
        <v>0</v>
      </c>
      <c r="I26" s="9">
        <v>40050680.270000003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27684919.469999999</v>
      </c>
      <c r="Z26" s="9">
        <v>0</v>
      </c>
      <c r="AA26" s="9">
        <v>0</v>
      </c>
      <c r="AB26" s="9">
        <v>27684919.469999999</v>
      </c>
      <c r="AC26" s="9">
        <v>-27684919.469999999</v>
      </c>
      <c r="AD26" s="8">
        <v>0.69124717191726237</v>
      </c>
      <c r="AE26" s="4"/>
      <c r="AF26" s="3"/>
    </row>
    <row r="27" spans="1:32" outlineLevel="1">
      <c r="A27" s="11" t="s">
        <v>61</v>
      </c>
      <c r="B27" s="10" t="s">
        <v>60</v>
      </c>
      <c r="C27" s="10"/>
      <c r="D27" s="10"/>
      <c r="E27" s="10"/>
      <c r="F27" s="10"/>
      <c r="G27" s="10"/>
      <c r="H27" s="9">
        <v>0</v>
      </c>
      <c r="I27" s="9">
        <v>6102575.2999999998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960006.97</v>
      </c>
      <c r="Z27" s="9">
        <v>0</v>
      </c>
      <c r="AA27" s="9">
        <v>0</v>
      </c>
      <c r="AB27" s="9">
        <v>960006.97</v>
      </c>
      <c r="AC27" s="9">
        <v>-960006.97</v>
      </c>
      <c r="AD27" s="8">
        <v>0.15731177786532188</v>
      </c>
      <c r="AE27" s="4"/>
      <c r="AF27" s="3"/>
    </row>
    <row r="28" spans="1:32" outlineLevel="1">
      <c r="A28" s="11" t="s">
        <v>59</v>
      </c>
      <c r="B28" s="10" t="s">
        <v>58</v>
      </c>
      <c r="C28" s="10"/>
      <c r="D28" s="10"/>
      <c r="E28" s="10"/>
      <c r="F28" s="10"/>
      <c r="G28" s="10"/>
      <c r="H28" s="9">
        <v>0</v>
      </c>
      <c r="I28" s="9">
        <v>9192463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3546010.28</v>
      </c>
      <c r="Z28" s="9">
        <v>0</v>
      </c>
      <c r="AA28" s="9">
        <v>0</v>
      </c>
      <c r="AB28" s="9">
        <v>3546010.28</v>
      </c>
      <c r="AC28" s="9">
        <v>-3546010.28</v>
      </c>
      <c r="AD28" s="8">
        <v>0.38575192307001943</v>
      </c>
      <c r="AE28" s="4"/>
      <c r="AF28" s="3"/>
    </row>
    <row r="29" spans="1:32" outlineLevel="1">
      <c r="A29" s="11" t="s">
        <v>57</v>
      </c>
      <c r="B29" s="10" t="s">
        <v>56</v>
      </c>
      <c r="C29" s="10"/>
      <c r="D29" s="10"/>
      <c r="E29" s="10"/>
      <c r="F29" s="10"/>
      <c r="G29" s="10"/>
      <c r="H29" s="9">
        <v>0</v>
      </c>
      <c r="I29" s="9">
        <v>5746026.9699999997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4169357.22</v>
      </c>
      <c r="Z29" s="9">
        <v>0</v>
      </c>
      <c r="AA29" s="9">
        <v>0</v>
      </c>
      <c r="AB29" s="9">
        <v>4169357.22</v>
      </c>
      <c r="AC29" s="9">
        <v>-4169357.22</v>
      </c>
      <c r="AD29" s="8">
        <v>0.7256069701322686</v>
      </c>
      <c r="AE29" s="4"/>
      <c r="AF29" s="3"/>
    </row>
    <row r="30" spans="1:32" ht="25.5" outlineLevel="1">
      <c r="A30" s="11" t="s">
        <v>55</v>
      </c>
      <c r="B30" s="10" t="s">
        <v>54</v>
      </c>
      <c r="C30" s="10"/>
      <c r="D30" s="10"/>
      <c r="E30" s="10"/>
      <c r="F30" s="10"/>
      <c r="G30" s="10"/>
      <c r="H30" s="9">
        <v>0</v>
      </c>
      <c r="I30" s="9">
        <v>19009615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19009545</v>
      </c>
      <c r="Z30" s="9">
        <v>0</v>
      </c>
      <c r="AA30" s="9">
        <v>0</v>
      </c>
      <c r="AB30" s="9">
        <v>19009545</v>
      </c>
      <c r="AC30" s="9">
        <v>-19009545</v>
      </c>
      <c r="AD30" s="8">
        <v>0.99999631765293506</v>
      </c>
      <c r="AE30" s="4"/>
      <c r="AF30" s="3"/>
    </row>
    <row r="31" spans="1:32">
      <c r="A31" s="11" t="s">
        <v>53</v>
      </c>
      <c r="B31" s="10" t="s">
        <v>52</v>
      </c>
      <c r="C31" s="10"/>
      <c r="D31" s="10"/>
      <c r="E31" s="10"/>
      <c r="F31" s="10"/>
      <c r="G31" s="10"/>
      <c r="H31" s="9">
        <v>0</v>
      </c>
      <c r="I31" s="9">
        <v>3946738.2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3727572.26</v>
      </c>
      <c r="Z31" s="9">
        <v>0</v>
      </c>
      <c r="AA31" s="9">
        <v>0</v>
      </c>
      <c r="AB31" s="9">
        <v>3727572.26</v>
      </c>
      <c r="AC31" s="9">
        <v>-3727572.26</v>
      </c>
      <c r="AD31" s="8">
        <v>0.94446909602466156</v>
      </c>
      <c r="AE31" s="4"/>
      <c r="AF31" s="3"/>
    </row>
    <row r="32" spans="1:32" ht="25.5" outlineLevel="1">
      <c r="A32" s="11" t="s">
        <v>51</v>
      </c>
      <c r="B32" s="10" t="s">
        <v>50</v>
      </c>
      <c r="C32" s="10"/>
      <c r="D32" s="10"/>
      <c r="E32" s="10"/>
      <c r="F32" s="10"/>
      <c r="G32" s="10"/>
      <c r="H32" s="9">
        <v>0</v>
      </c>
      <c r="I32" s="9">
        <v>3681738.2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3462572.26</v>
      </c>
      <c r="Z32" s="9">
        <v>0</v>
      </c>
      <c r="AA32" s="9">
        <v>0</v>
      </c>
      <c r="AB32" s="9">
        <v>3462572.26</v>
      </c>
      <c r="AC32" s="9">
        <v>-3462572.26</v>
      </c>
      <c r="AD32" s="8">
        <v>0.94047215524449834</v>
      </c>
      <c r="AE32" s="4"/>
      <c r="AF32" s="3"/>
    </row>
    <row r="33" spans="1:32" ht="25.5" outlineLevel="1">
      <c r="A33" s="11" t="s">
        <v>49</v>
      </c>
      <c r="B33" s="10" t="s">
        <v>48</v>
      </c>
      <c r="C33" s="10"/>
      <c r="D33" s="10"/>
      <c r="E33" s="10"/>
      <c r="F33" s="10"/>
      <c r="G33" s="10"/>
      <c r="H33" s="9">
        <v>0</v>
      </c>
      <c r="I33" s="9">
        <v>265000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265000</v>
      </c>
      <c r="Z33" s="9">
        <v>0</v>
      </c>
      <c r="AA33" s="9">
        <v>0</v>
      </c>
      <c r="AB33" s="9">
        <v>265000</v>
      </c>
      <c r="AC33" s="9">
        <v>-265000</v>
      </c>
      <c r="AD33" s="8">
        <v>1</v>
      </c>
      <c r="AE33" s="4"/>
      <c r="AF33" s="3"/>
    </row>
    <row r="34" spans="1:32">
      <c r="A34" s="11" t="s">
        <v>47</v>
      </c>
      <c r="B34" s="10" t="s">
        <v>46</v>
      </c>
      <c r="C34" s="10"/>
      <c r="D34" s="10"/>
      <c r="E34" s="10"/>
      <c r="F34" s="10"/>
      <c r="G34" s="10"/>
      <c r="H34" s="9">
        <v>0</v>
      </c>
      <c r="I34" s="9">
        <v>390593874.49000001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273855958.19</v>
      </c>
      <c r="Z34" s="9">
        <v>0</v>
      </c>
      <c r="AA34" s="9">
        <v>0</v>
      </c>
      <c r="AB34" s="9">
        <v>273855958.19</v>
      </c>
      <c r="AC34" s="9">
        <v>-273855958.19</v>
      </c>
      <c r="AD34" s="8">
        <v>0.70112711969068853</v>
      </c>
      <c r="AE34" s="4"/>
      <c r="AF34" s="3"/>
    </row>
    <row r="35" spans="1:32" outlineLevel="1">
      <c r="A35" s="11" t="s">
        <v>45</v>
      </c>
      <c r="B35" s="10" t="s">
        <v>44</v>
      </c>
      <c r="C35" s="10"/>
      <c r="D35" s="10"/>
      <c r="E35" s="10"/>
      <c r="F35" s="10"/>
      <c r="G35" s="10"/>
      <c r="H35" s="9">
        <v>0</v>
      </c>
      <c r="I35" s="9">
        <v>203360935.25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117341467.11</v>
      </c>
      <c r="Z35" s="9">
        <v>0</v>
      </c>
      <c r="AA35" s="9">
        <v>0</v>
      </c>
      <c r="AB35" s="9">
        <v>117341467.11</v>
      </c>
      <c r="AC35" s="9">
        <v>-117341467.11</v>
      </c>
      <c r="AD35" s="8">
        <v>0.5770108549399976</v>
      </c>
      <c r="AE35" s="4"/>
      <c r="AF35" s="3"/>
    </row>
    <row r="36" spans="1:32" outlineLevel="1">
      <c r="A36" s="11" t="s">
        <v>43</v>
      </c>
      <c r="B36" s="10" t="s">
        <v>42</v>
      </c>
      <c r="C36" s="10"/>
      <c r="D36" s="10"/>
      <c r="E36" s="10"/>
      <c r="F36" s="10"/>
      <c r="G36" s="10"/>
      <c r="H36" s="9">
        <v>0</v>
      </c>
      <c r="I36" s="9">
        <v>107225954.91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89809835.400000006</v>
      </c>
      <c r="Z36" s="9">
        <v>0</v>
      </c>
      <c r="AA36" s="9">
        <v>0</v>
      </c>
      <c r="AB36" s="9">
        <v>89809835.400000006</v>
      </c>
      <c r="AC36" s="9">
        <v>-89809835.400000006</v>
      </c>
      <c r="AD36" s="8">
        <v>0.83757552427844362</v>
      </c>
      <c r="AE36" s="4"/>
      <c r="AF36" s="3"/>
    </row>
    <row r="37" spans="1:32" outlineLevel="1">
      <c r="A37" s="11" t="s">
        <v>41</v>
      </c>
      <c r="B37" s="10" t="s">
        <v>40</v>
      </c>
      <c r="C37" s="10"/>
      <c r="D37" s="10"/>
      <c r="E37" s="10"/>
      <c r="F37" s="10"/>
      <c r="G37" s="10"/>
      <c r="H37" s="9">
        <v>0</v>
      </c>
      <c r="I37" s="9">
        <v>24469956.73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20524031.899999999</v>
      </c>
      <c r="Z37" s="9">
        <v>0</v>
      </c>
      <c r="AA37" s="9">
        <v>0</v>
      </c>
      <c r="AB37" s="9">
        <v>20524031.899999999</v>
      </c>
      <c r="AC37" s="9">
        <v>-20524031.899999999</v>
      </c>
      <c r="AD37" s="8">
        <v>0.83874410267500299</v>
      </c>
      <c r="AE37" s="4"/>
      <c r="AF37" s="3"/>
    </row>
    <row r="38" spans="1:32" ht="25.5" outlineLevel="1">
      <c r="A38" s="11" t="s">
        <v>39</v>
      </c>
      <c r="B38" s="10" t="s">
        <v>38</v>
      </c>
      <c r="C38" s="10"/>
      <c r="D38" s="10"/>
      <c r="E38" s="10"/>
      <c r="F38" s="10"/>
      <c r="G38" s="10"/>
      <c r="H38" s="9">
        <v>0</v>
      </c>
      <c r="I38" s="9">
        <v>9149090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8823954.2899999991</v>
      </c>
      <c r="Z38" s="9">
        <v>0</v>
      </c>
      <c r="AA38" s="9">
        <v>0</v>
      </c>
      <c r="AB38" s="9">
        <v>8823954.2899999991</v>
      </c>
      <c r="AC38" s="9">
        <v>-8823954.2899999991</v>
      </c>
      <c r="AD38" s="8">
        <v>0.96446250829317448</v>
      </c>
      <c r="AE38" s="4"/>
      <c r="AF38" s="3"/>
    </row>
    <row r="39" spans="1:32" ht="25.5" outlineLevel="1">
      <c r="A39" s="11" t="s">
        <v>37</v>
      </c>
      <c r="B39" s="10" t="s">
        <v>36</v>
      </c>
      <c r="C39" s="10"/>
      <c r="D39" s="10"/>
      <c r="E39" s="10"/>
      <c r="F39" s="10"/>
      <c r="G39" s="10"/>
      <c r="H39" s="9">
        <v>0</v>
      </c>
      <c r="I39" s="9">
        <v>46387937.600000001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37356669.490000002</v>
      </c>
      <c r="Z39" s="9">
        <v>0</v>
      </c>
      <c r="AA39" s="9">
        <v>0</v>
      </c>
      <c r="AB39" s="9">
        <v>37356669.490000002</v>
      </c>
      <c r="AC39" s="9">
        <v>-37356669.490000002</v>
      </c>
      <c r="AD39" s="8">
        <v>0.80530998838801582</v>
      </c>
      <c r="AE39" s="4"/>
      <c r="AF39" s="3"/>
    </row>
    <row r="40" spans="1:32">
      <c r="A40" s="11" t="s">
        <v>35</v>
      </c>
      <c r="B40" s="10" t="s">
        <v>34</v>
      </c>
      <c r="C40" s="10"/>
      <c r="D40" s="10"/>
      <c r="E40" s="10"/>
      <c r="F40" s="10"/>
      <c r="G40" s="10"/>
      <c r="H40" s="9">
        <v>0</v>
      </c>
      <c r="I40" s="9">
        <v>37124491.880000003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30861526.199999999</v>
      </c>
      <c r="Z40" s="9">
        <v>0</v>
      </c>
      <c r="AA40" s="9">
        <v>0</v>
      </c>
      <c r="AB40" s="9">
        <v>30861526.199999999</v>
      </c>
      <c r="AC40" s="9">
        <v>-30861526.199999999</v>
      </c>
      <c r="AD40" s="8">
        <v>0.8312982787685228</v>
      </c>
      <c r="AE40" s="4"/>
      <c r="AF40" s="3"/>
    </row>
    <row r="41" spans="1:32" outlineLevel="1">
      <c r="A41" s="11" t="s">
        <v>33</v>
      </c>
      <c r="B41" s="10" t="s">
        <v>32</v>
      </c>
      <c r="C41" s="10"/>
      <c r="D41" s="10"/>
      <c r="E41" s="10"/>
      <c r="F41" s="10"/>
      <c r="G41" s="10"/>
      <c r="H41" s="9">
        <v>0</v>
      </c>
      <c r="I41" s="9">
        <v>31595945.879999999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26181517.399999999</v>
      </c>
      <c r="Z41" s="9">
        <v>0</v>
      </c>
      <c r="AA41" s="9">
        <v>0</v>
      </c>
      <c r="AB41" s="9">
        <v>26181517.399999999</v>
      </c>
      <c r="AC41" s="9">
        <v>-26181517.399999999</v>
      </c>
      <c r="AD41" s="8">
        <v>0.82863534136424466</v>
      </c>
      <c r="AE41" s="4"/>
      <c r="AF41" s="3"/>
    </row>
    <row r="42" spans="1:32" ht="25.5" outlineLevel="1">
      <c r="A42" s="11" t="s">
        <v>31</v>
      </c>
      <c r="B42" s="10" t="s">
        <v>30</v>
      </c>
      <c r="C42" s="10"/>
      <c r="D42" s="10"/>
      <c r="E42" s="10"/>
      <c r="F42" s="10"/>
      <c r="G42" s="10"/>
      <c r="H42" s="9">
        <v>0</v>
      </c>
      <c r="I42" s="9">
        <v>5528546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4680008.8</v>
      </c>
      <c r="Z42" s="9">
        <v>0</v>
      </c>
      <c r="AA42" s="9">
        <v>0</v>
      </c>
      <c r="AB42" s="9">
        <v>4680008.8</v>
      </c>
      <c r="AC42" s="9">
        <v>-4680008.8</v>
      </c>
      <c r="AD42" s="8">
        <v>0.84651711317948697</v>
      </c>
      <c r="AE42" s="4"/>
      <c r="AF42" s="3"/>
    </row>
    <row r="43" spans="1:32">
      <c r="A43" s="11" t="s">
        <v>29</v>
      </c>
      <c r="B43" s="10" t="s">
        <v>28</v>
      </c>
      <c r="C43" s="10"/>
      <c r="D43" s="10"/>
      <c r="E43" s="10"/>
      <c r="F43" s="10"/>
      <c r="G43" s="10"/>
      <c r="H43" s="9">
        <v>0</v>
      </c>
      <c r="I43" s="9">
        <v>51942527.240000002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43348482.799999997</v>
      </c>
      <c r="Z43" s="9">
        <v>0</v>
      </c>
      <c r="AA43" s="9">
        <v>0</v>
      </c>
      <c r="AB43" s="9">
        <v>43348482.799999997</v>
      </c>
      <c r="AC43" s="9">
        <v>-43348482.799999997</v>
      </c>
      <c r="AD43" s="8">
        <v>0.83454704850437311</v>
      </c>
      <c r="AE43" s="4"/>
      <c r="AF43" s="3"/>
    </row>
    <row r="44" spans="1:32" outlineLevel="1">
      <c r="A44" s="11" t="s">
        <v>27</v>
      </c>
      <c r="B44" s="10" t="s">
        <v>26</v>
      </c>
      <c r="C44" s="10"/>
      <c r="D44" s="10"/>
      <c r="E44" s="10"/>
      <c r="F44" s="10"/>
      <c r="G44" s="10"/>
      <c r="H44" s="9">
        <v>0</v>
      </c>
      <c r="I44" s="9">
        <v>2429308.0699999998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2004496.56</v>
      </c>
      <c r="Z44" s="9">
        <v>0</v>
      </c>
      <c r="AA44" s="9">
        <v>0</v>
      </c>
      <c r="AB44" s="9">
        <v>2004496.56</v>
      </c>
      <c r="AC44" s="9">
        <v>-2004496.56</v>
      </c>
      <c r="AD44" s="8">
        <v>0.82513065541333341</v>
      </c>
      <c r="AE44" s="4"/>
      <c r="AF44" s="3"/>
    </row>
    <row r="45" spans="1:32" ht="25.5" outlineLevel="1">
      <c r="A45" s="11" t="s">
        <v>25</v>
      </c>
      <c r="B45" s="10" t="s">
        <v>24</v>
      </c>
      <c r="C45" s="10"/>
      <c r="D45" s="10"/>
      <c r="E45" s="10"/>
      <c r="F45" s="10"/>
      <c r="G45" s="10"/>
      <c r="H45" s="9">
        <v>0</v>
      </c>
      <c r="I45" s="9">
        <v>46028033.390000001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38318476.630000003</v>
      </c>
      <c r="Z45" s="9">
        <v>0</v>
      </c>
      <c r="AA45" s="9">
        <v>0</v>
      </c>
      <c r="AB45" s="9">
        <v>38318476.630000003</v>
      </c>
      <c r="AC45" s="9">
        <v>-38318476.630000003</v>
      </c>
      <c r="AD45" s="8">
        <v>0.83250301626671341</v>
      </c>
      <c r="AE45" s="4"/>
      <c r="AF45" s="3"/>
    </row>
    <row r="46" spans="1:32" ht="25.5" outlineLevel="1">
      <c r="A46" s="11" t="s">
        <v>23</v>
      </c>
      <c r="B46" s="10" t="s">
        <v>22</v>
      </c>
      <c r="C46" s="10"/>
      <c r="D46" s="10"/>
      <c r="E46" s="10"/>
      <c r="F46" s="10"/>
      <c r="G46" s="10"/>
      <c r="H46" s="9">
        <v>0</v>
      </c>
      <c r="I46" s="9">
        <v>3485185.78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3025509.61</v>
      </c>
      <c r="Z46" s="9">
        <v>0</v>
      </c>
      <c r="AA46" s="9">
        <v>0</v>
      </c>
      <c r="AB46" s="9">
        <v>3025509.61</v>
      </c>
      <c r="AC46" s="9">
        <v>-3025509.61</v>
      </c>
      <c r="AD46" s="8">
        <v>0.8681056910544378</v>
      </c>
      <c r="AE46" s="4"/>
      <c r="AF46" s="3"/>
    </row>
    <row r="47" spans="1:32">
      <c r="A47" s="11" t="s">
        <v>21</v>
      </c>
      <c r="B47" s="10" t="s">
        <v>20</v>
      </c>
      <c r="C47" s="10"/>
      <c r="D47" s="10"/>
      <c r="E47" s="10"/>
      <c r="F47" s="10"/>
      <c r="G47" s="10"/>
      <c r="H47" s="9">
        <v>0</v>
      </c>
      <c r="I47" s="9">
        <v>6030432.04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5460626.1299999999</v>
      </c>
      <c r="Z47" s="9">
        <v>0</v>
      </c>
      <c r="AA47" s="9">
        <v>0</v>
      </c>
      <c r="AB47" s="9">
        <v>5460626.1299999999</v>
      </c>
      <c r="AC47" s="9">
        <v>-5460626.1299999999</v>
      </c>
      <c r="AD47" s="8">
        <v>0.90551159415768823</v>
      </c>
      <c r="AE47" s="4"/>
      <c r="AF47" s="3"/>
    </row>
    <row r="48" spans="1:32" outlineLevel="1">
      <c r="A48" s="11" t="s">
        <v>19</v>
      </c>
      <c r="B48" s="10" t="s">
        <v>18</v>
      </c>
      <c r="C48" s="10"/>
      <c r="D48" s="10"/>
      <c r="E48" s="10"/>
      <c r="F48" s="10"/>
      <c r="G48" s="10"/>
      <c r="H48" s="9">
        <v>0</v>
      </c>
      <c r="I48" s="9">
        <v>6030432.04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5460626.1299999999</v>
      </c>
      <c r="Z48" s="9">
        <v>0</v>
      </c>
      <c r="AA48" s="9">
        <v>0</v>
      </c>
      <c r="AB48" s="9">
        <v>5460626.1299999999</v>
      </c>
      <c r="AC48" s="9">
        <v>-5460626.1299999999</v>
      </c>
      <c r="AD48" s="8">
        <v>0.90551159415768823</v>
      </c>
      <c r="AE48" s="4"/>
      <c r="AF48" s="3"/>
    </row>
    <row r="49" spans="1:32" ht="25.5">
      <c r="A49" s="11" t="s">
        <v>17</v>
      </c>
      <c r="B49" s="10" t="s">
        <v>16</v>
      </c>
      <c r="C49" s="10"/>
      <c r="D49" s="10"/>
      <c r="E49" s="10"/>
      <c r="F49" s="10"/>
      <c r="G49" s="10"/>
      <c r="H49" s="9">
        <v>0</v>
      </c>
      <c r="I49" s="9">
        <v>489584.43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298632.78000000003</v>
      </c>
      <c r="Z49" s="9">
        <v>0</v>
      </c>
      <c r="AA49" s="9">
        <v>0</v>
      </c>
      <c r="AB49" s="9">
        <v>298632.78000000003</v>
      </c>
      <c r="AC49" s="9">
        <v>-298632.78000000003</v>
      </c>
      <c r="AD49" s="8">
        <v>0.60997197153512417</v>
      </c>
      <c r="AE49" s="4"/>
      <c r="AF49" s="3"/>
    </row>
    <row r="50" spans="1:32" outlineLevel="1">
      <c r="A50" s="11" t="s">
        <v>15</v>
      </c>
      <c r="B50" s="10" t="s">
        <v>14</v>
      </c>
      <c r="C50" s="10"/>
      <c r="D50" s="10"/>
      <c r="E50" s="10"/>
      <c r="F50" s="10"/>
      <c r="G50" s="10"/>
      <c r="H50" s="9">
        <v>0</v>
      </c>
      <c r="I50" s="9">
        <v>489584.43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298632.78000000003</v>
      </c>
      <c r="Z50" s="9">
        <v>0</v>
      </c>
      <c r="AA50" s="9">
        <v>0</v>
      </c>
      <c r="AB50" s="9">
        <v>298632.78000000003</v>
      </c>
      <c r="AC50" s="9">
        <v>-298632.78000000003</v>
      </c>
      <c r="AD50" s="8">
        <v>0.60997197153512417</v>
      </c>
      <c r="AE50" s="4"/>
      <c r="AF50" s="3"/>
    </row>
    <row r="51" spans="1:32" ht="38.25">
      <c r="A51" s="11" t="s">
        <v>13</v>
      </c>
      <c r="B51" s="10" t="s">
        <v>12</v>
      </c>
      <c r="C51" s="10"/>
      <c r="D51" s="10"/>
      <c r="E51" s="10"/>
      <c r="F51" s="10"/>
      <c r="G51" s="10"/>
      <c r="H51" s="9">
        <v>0</v>
      </c>
      <c r="I51" s="9">
        <v>20000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10973.91</v>
      </c>
      <c r="Z51" s="9">
        <v>0</v>
      </c>
      <c r="AA51" s="9">
        <v>0</v>
      </c>
      <c r="AB51" s="9">
        <v>10973.91</v>
      </c>
      <c r="AC51" s="9">
        <v>-10973.91</v>
      </c>
      <c r="AD51" s="8">
        <v>0.5486955</v>
      </c>
      <c r="AE51" s="4"/>
      <c r="AF51" s="3"/>
    </row>
    <row r="52" spans="1:32" ht="25.5" outlineLevel="1">
      <c r="A52" s="11" t="s">
        <v>11</v>
      </c>
      <c r="B52" s="10" t="s">
        <v>10</v>
      </c>
      <c r="C52" s="10"/>
      <c r="D52" s="10"/>
      <c r="E52" s="10"/>
      <c r="F52" s="10"/>
      <c r="G52" s="10"/>
      <c r="H52" s="9">
        <v>0</v>
      </c>
      <c r="I52" s="9">
        <v>20000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10973.91</v>
      </c>
      <c r="Z52" s="9">
        <v>0</v>
      </c>
      <c r="AA52" s="9">
        <v>0</v>
      </c>
      <c r="AB52" s="9">
        <v>10973.91</v>
      </c>
      <c r="AC52" s="9">
        <v>-10973.91</v>
      </c>
      <c r="AD52" s="8">
        <v>0.5486955</v>
      </c>
      <c r="AE52" s="4"/>
      <c r="AF52" s="3"/>
    </row>
    <row r="53" spans="1:32" ht="12.75" customHeight="1">
      <c r="A53" s="96" t="s">
        <v>9</v>
      </c>
      <c r="B53" s="97"/>
      <c r="C53" s="97"/>
      <c r="D53" s="97"/>
      <c r="E53" s="97"/>
      <c r="F53" s="97"/>
      <c r="G53" s="97"/>
      <c r="H53" s="7">
        <v>0</v>
      </c>
      <c r="I53" s="7">
        <v>604186042.84000003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445402953.69</v>
      </c>
      <c r="Z53" s="7">
        <v>0</v>
      </c>
      <c r="AA53" s="7">
        <v>0</v>
      </c>
      <c r="AB53" s="7">
        <v>448945447.98000002</v>
      </c>
      <c r="AC53" s="7">
        <v>-448945447.98000002</v>
      </c>
      <c r="AD53" s="6">
        <v>0.73719999999999997</v>
      </c>
      <c r="AE53" s="4"/>
      <c r="AF53" s="3"/>
    </row>
    <row r="54" spans="1:32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 t="s">
        <v>8</v>
      </c>
      <c r="S54" s="4"/>
      <c r="T54" s="4"/>
      <c r="U54" s="4"/>
      <c r="V54" s="4"/>
      <c r="W54" s="4"/>
      <c r="X54" s="4" t="s">
        <v>8</v>
      </c>
      <c r="Y54" s="4"/>
      <c r="Z54" s="4"/>
      <c r="AA54" s="4"/>
      <c r="AB54" s="4" t="s">
        <v>8</v>
      </c>
      <c r="AC54" s="4"/>
      <c r="AD54" s="4"/>
      <c r="AE54" s="4"/>
      <c r="AF54" s="3"/>
    </row>
    <row r="55" spans="1:32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5"/>
      <c r="Z55" s="5"/>
      <c r="AA55" s="5"/>
      <c r="AB55" s="5"/>
      <c r="AC55" s="5"/>
      <c r="AD55" s="5"/>
      <c r="AE55" s="4"/>
      <c r="AF55" s="3"/>
    </row>
    <row r="56" spans="1:3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</sheetData>
  <mergeCells count="34">
    <mergeCell ref="S6:S7"/>
    <mergeCell ref="T6:T7"/>
    <mergeCell ref="A1:I1"/>
    <mergeCell ref="A2:AD2"/>
    <mergeCell ref="A4:AD4"/>
    <mergeCell ref="A5:AD5"/>
    <mergeCell ref="A55:X55"/>
    <mergeCell ref="A53:G53"/>
    <mergeCell ref="AC6:AC7"/>
    <mergeCell ref="AA6:AA7"/>
    <mergeCell ref="AD6:AD7"/>
    <mergeCell ref="Y6:Y7"/>
    <mergeCell ref="Z6:Z7"/>
    <mergeCell ref="W6:W7"/>
    <mergeCell ref="V6:V7"/>
    <mergeCell ref="U6:U7"/>
    <mergeCell ref="K6:K7"/>
    <mergeCell ref="L6:L7"/>
    <mergeCell ref="F6:F7"/>
    <mergeCell ref="G6:G7"/>
    <mergeCell ref="H6:H7"/>
    <mergeCell ref="A3:AD3"/>
    <mergeCell ref="C6:C7"/>
    <mergeCell ref="D6:D7"/>
    <mergeCell ref="E6:E7"/>
    <mergeCell ref="A6:A7"/>
    <mergeCell ref="B6:B7"/>
    <mergeCell ref="Q6:Q7"/>
    <mergeCell ref="J6:J7"/>
    <mergeCell ref="I6:I7"/>
    <mergeCell ref="M6:M7"/>
    <mergeCell ref="N6:N7"/>
    <mergeCell ref="O6:O7"/>
    <mergeCell ref="P6:P7"/>
  </mergeCells>
  <pageMargins left="0.19685039370078741" right="0.19685039370078741" top="0.19685039370078741" bottom="0.19685039370078741" header="0" footer="0"/>
  <pageSetup paperSize="9" scale="92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40" zoomScaleSheetLayoutView="100" workbookViewId="0">
      <selection activeCell="C69" sqref="C69"/>
    </sheetView>
  </sheetViews>
  <sheetFormatPr defaultRowHeight="15"/>
  <cols>
    <col min="1" max="1" width="50.7109375" style="2" customWidth="1"/>
    <col min="2" max="2" width="13.28515625" style="2" customWidth="1"/>
    <col min="3" max="3" width="27.28515625" style="2" customWidth="1"/>
    <col min="4" max="6" width="19.85546875" style="2" customWidth="1"/>
    <col min="7" max="7" width="9.140625" style="2" customWidth="1"/>
    <col min="8" max="16384" width="9.140625" style="2"/>
  </cols>
  <sheetData>
    <row r="1" spans="1:7" ht="15" customHeight="1">
      <c r="A1" s="54"/>
      <c r="B1" s="53"/>
      <c r="C1" s="52"/>
      <c r="D1" s="51"/>
      <c r="E1" s="50"/>
      <c r="F1" s="49"/>
      <c r="G1" s="13"/>
    </row>
    <row r="2" spans="1:7" ht="15" customHeight="1">
      <c r="A2" s="104" t="s">
        <v>168</v>
      </c>
      <c r="B2" s="104"/>
      <c r="C2" s="104"/>
      <c r="D2" s="104"/>
      <c r="E2" s="104"/>
      <c r="F2" s="104"/>
      <c r="G2" s="13"/>
    </row>
    <row r="3" spans="1:7" ht="15" customHeight="1">
      <c r="A3" s="104" t="s">
        <v>167</v>
      </c>
      <c r="B3" s="104"/>
      <c r="C3" s="104"/>
      <c r="D3" s="104"/>
      <c r="E3" s="104"/>
      <c r="F3" s="104"/>
      <c r="G3" s="13"/>
    </row>
    <row r="4" spans="1:7" ht="14.1" customHeight="1">
      <c r="A4" s="105" t="s">
        <v>166</v>
      </c>
      <c r="B4" s="106"/>
      <c r="C4" s="106"/>
      <c r="D4" s="106"/>
      <c r="E4" s="106"/>
      <c r="F4" s="106"/>
      <c r="G4" s="13"/>
    </row>
    <row r="5" spans="1:7" ht="12" customHeight="1">
      <c r="A5" s="48"/>
      <c r="B5" s="47"/>
      <c r="C5" s="46"/>
      <c r="D5" s="45"/>
      <c r="E5" s="44"/>
      <c r="F5" s="43"/>
      <c r="G5" s="13"/>
    </row>
    <row r="6" spans="1:7" ht="13.5" customHeight="1">
      <c r="A6" s="107" t="s">
        <v>165</v>
      </c>
      <c r="B6" s="107" t="s">
        <v>164</v>
      </c>
      <c r="C6" s="107" t="s">
        <v>163</v>
      </c>
      <c r="D6" s="107" t="s">
        <v>162</v>
      </c>
      <c r="E6" s="107" t="s">
        <v>161</v>
      </c>
      <c r="F6" s="107" t="s">
        <v>160</v>
      </c>
      <c r="G6" s="13"/>
    </row>
    <row r="7" spans="1:7" ht="12" customHeight="1">
      <c r="A7" s="108"/>
      <c r="B7" s="108"/>
      <c r="C7" s="108"/>
      <c r="D7" s="108"/>
      <c r="E7" s="108"/>
      <c r="F7" s="108"/>
      <c r="G7" s="13"/>
    </row>
    <row r="8" spans="1:7" ht="12" customHeight="1">
      <c r="A8" s="108"/>
      <c r="B8" s="108"/>
      <c r="C8" s="108"/>
      <c r="D8" s="108"/>
      <c r="E8" s="108"/>
      <c r="F8" s="108"/>
      <c r="G8" s="13"/>
    </row>
    <row r="9" spans="1:7" ht="11.25" customHeight="1">
      <c r="A9" s="108"/>
      <c r="B9" s="108"/>
      <c r="C9" s="108"/>
      <c r="D9" s="108"/>
      <c r="E9" s="108"/>
      <c r="F9" s="108"/>
      <c r="G9" s="13"/>
    </row>
    <row r="10" spans="1:7" ht="10.5" customHeight="1">
      <c r="A10" s="108"/>
      <c r="B10" s="108"/>
      <c r="C10" s="108"/>
      <c r="D10" s="108"/>
      <c r="E10" s="108"/>
      <c r="F10" s="108"/>
      <c r="G10" s="13"/>
    </row>
    <row r="11" spans="1:7" ht="12" customHeight="1" thickBot="1">
      <c r="A11" s="42">
        <v>1</v>
      </c>
      <c r="B11" s="41">
        <v>2</v>
      </c>
      <c r="C11" s="40">
        <v>3</v>
      </c>
      <c r="D11" s="39" t="s">
        <v>159</v>
      </c>
      <c r="E11" s="39" t="s">
        <v>158</v>
      </c>
      <c r="F11" s="39" t="s">
        <v>157</v>
      </c>
      <c r="G11" s="13"/>
    </row>
    <row r="12" spans="1:7" ht="18" customHeight="1">
      <c r="A12" s="38" t="s">
        <v>156</v>
      </c>
      <c r="B12" s="37">
        <v>500</v>
      </c>
      <c r="C12" s="36" t="s">
        <v>131</v>
      </c>
      <c r="D12" s="35">
        <v>81308114.040000007</v>
      </c>
      <c r="E12" s="35">
        <v>-4103531.76</v>
      </c>
      <c r="F12" s="34">
        <v>85411645.799999997</v>
      </c>
      <c r="G12" s="13"/>
    </row>
    <row r="13" spans="1:7" ht="12" customHeight="1">
      <c r="A13" s="33" t="s">
        <v>155</v>
      </c>
      <c r="B13" s="21"/>
      <c r="C13" s="23"/>
      <c r="D13" s="29"/>
      <c r="E13" s="29"/>
      <c r="F13" s="28"/>
      <c r="G13" s="13"/>
    </row>
    <row r="14" spans="1:7" ht="18" customHeight="1">
      <c r="A14" s="32" t="s">
        <v>154</v>
      </c>
      <c r="B14" s="21">
        <v>520</v>
      </c>
      <c r="C14" s="23" t="s">
        <v>131</v>
      </c>
      <c r="D14" s="19">
        <v>-3196203.57</v>
      </c>
      <c r="E14" s="19">
        <v>-3542494.29</v>
      </c>
      <c r="F14" s="25">
        <v>346290.72</v>
      </c>
      <c r="G14" s="13"/>
    </row>
    <row r="15" spans="1:7" ht="12" customHeight="1">
      <c r="A15" s="31" t="s">
        <v>129</v>
      </c>
      <c r="B15" s="21"/>
      <c r="C15" s="23"/>
      <c r="D15" s="29"/>
      <c r="E15" s="29"/>
      <c r="F15" s="28"/>
      <c r="G15" s="13"/>
    </row>
    <row r="16" spans="1:7" ht="23.25">
      <c r="A16" s="22" t="s">
        <v>153</v>
      </c>
      <c r="B16" s="21">
        <v>520</v>
      </c>
      <c r="C16" s="23" t="s">
        <v>152</v>
      </c>
      <c r="D16" s="19">
        <v>-3542494.29</v>
      </c>
      <c r="E16" s="19">
        <v>-3542494.29</v>
      </c>
      <c r="F16" s="25" t="s">
        <v>130</v>
      </c>
      <c r="G16" s="13"/>
    </row>
    <row r="17" spans="1:7" ht="23.25">
      <c r="A17" s="22" t="s">
        <v>151</v>
      </c>
      <c r="B17" s="21">
        <v>520</v>
      </c>
      <c r="C17" s="23" t="s">
        <v>150</v>
      </c>
      <c r="D17" s="19">
        <v>-3542494.29</v>
      </c>
      <c r="E17" s="19">
        <v>-3542494.29</v>
      </c>
      <c r="F17" s="25" t="s">
        <v>130</v>
      </c>
      <c r="G17" s="13"/>
    </row>
    <row r="18" spans="1:7" ht="34.5">
      <c r="A18" s="22" t="s">
        <v>149</v>
      </c>
      <c r="B18" s="21">
        <v>520</v>
      </c>
      <c r="C18" s="23" t="s">
        <v>148</v>
      </c>
      <c r="D18" s="19">
        <v>15000000</v>
      </c>
      <c r="E18" s="19" t="s">
        <v>130</v>
      </c>
      <c r="F18" s="25">
        <v>15000000</v>
      </c>
      <c r="G18" s="13"/>
    </row>
    <row r="19" spans="1:7">
      <c r="A19" s="22" t="s">
        <v>144</v>
      </c>
      <c r="B19" s="21">
        <v>520</v>
      </c>
      <c r="C19" s="23" t="s">
        <v>147</v>
      </c>
      <c r="D19" s="19">
        <v>15000000</v>
      </c>
      <c r="E19" s="19" t="s">
        <v>130</v>
      </c>
      <c r="F19" s="25">
        <v>15000000</v>
      </c>
      <c r="G19" s="13"/>
    </row>
    <row r="20" spans="1:7" ht="34.5">
      <c r="A20" s="22" t="s">
        <v>146</v>
      </c>
      <c r="B20" s="21">
        <v>520</v>
      </c>
      <c r="C20" s="23" t="s">
        <v>145</v>
      </c>
      <c r="D20" s="19">
        <v>-18542494.289999999</v>
      </c>
      <c r="E20" s="19">
        <v>-3542494.29</v>
      </c>
      <c r="F20" s="25">
        <v>-15000000</v>
      </c>
      <c r="G20" s="13"/>
    </row>
    <row r="21" spans="1:7">
      <c r="A21" s="22" t="s">
        <v>144</v>
      </c>
      <c r="B21" s="21">
        <v>520</v>
      </c>
      <c r="C21" s="23" t="s">
        <v>143</v>
      </c>
      <c r="D21" s="19">
        <v>-18542494.289999999</v>
      </c>
      <c r="E21" s="19">
        <v>-3542494.29</v>
      </c>
      <c r="F21" s="25">
        <v>-15000000</v>
      </c>
      <c r="G21" s="13"/>
    </row>
    <row r="22" spans="1:7" ht="23.25">
      <c r="A22" s="22" t="s">
        <v>142</v>
      </c>
      <c r="B22" s="21">
        <v>520</v>
      </c>
      <c r="C22" s="23" t="s">
        <v>141</v>
      </c>
      <c r="D22" s="19">
        <v>346290.72</v>
      </c>
      <c r="E22" s="19" t="s">
        <v>130</v>
      </c>
      <c r="F22" s="25">
        <v>346290.72</v>
      </c>
      <c r="G22" s="13"/>
    </row>
    <row r="23" spans="1:7" ht="23.25">
      <c r="A23" s="22" t="s">
        <v>140</v>
      </c>
      <c r="B23" s="21">
        <v>520</v>
      </c>
      <c r="C23" s="23" t="s">
        <v>139</v>
      </c>
      <c r="D23" s="19">
        <v>346290.72</v>
      </c>
      <c r="E23" s="19" t="s">
        <v>130</v>
      </c>
      <c r="F23" s="25">
        <v>346290.72</v>
      </c>
      <c r="G23" s="13"/>
    </row>
    <row r="24" spans="1:7" ht="23.25">
      <c r="A24" s="22" t="s">
        <v>138</v>
      </c>
      <c r="B24" s="21">
        <v>520</v>
      </c>
      <c r="C24" s="23" t="s">
        <v>137</v>
      </c>
      <c r="D24" s="19">
        <v>346290.72</v>
      </c>
      <c r="E24" s="19" t="s">
        <v>130</v>
      </c>
      <c r="F24" s="25">
        <v>346290.72</v>
      </c>
      <c r="G24" s="13"/>
    </row>
    <row r="25" spans="1:7" ht="23.25">
      <c r="A25" s="22" t="s">
        <v>136</v>
      </c>
      <c r="B25" s="21">
        <v>520</v>
      </c>
      <c r="C25" s="23" t="s">
        <v>135</v>
      </c>
      <c r="D25" s="19">
        <v>346290.72</v>
      </c>
      <c r="E25" s="19" t="s">
        <v>130</v>
      </c>
      <c r="F25" s="25">
        <v>346290.72</v>
      </c>
      <c r="G25" s="13"/>
    </row>
    <row r="26" spans="1:7" ht="34.5">
      <c r="A26" s="22" t="s">
        <v>134</v>
      </c>
      <c r="B26" s="21">
        <v>520</v>
      </c>
      <c r="C26" s="23" t="s">
        <v>133</v>
      </c>
      <c r="D26" s="19">
        <v>346290.72</v>
      </c>
      <c r="E26" s="19" t="s">
        <v>130</v>
      </c>
      <c r="F26" s="25">
        <v>346290.72</v>
      </c>
      <c r="G26" s="13"/>
    </row>
    <row r="27" spans="1:7" ht="14.1" customHeight="1">
      <c r="A27" s="24" t="s">
        <v>132</v>
      </c>
      <c r="B27" s="21">
        <v>620</v>
      </c>
      <c r="C27" s="23" t="s">
        <v>131</v>
      </c>
      <c r="D27" s="19" t="s">
        <v>130</v>
      </c>
      <c r="E27" s="19" t="s">
        <v>130</v>
      </c>
      <c r="F27" s="25" t="s">
        <v>130</v>
      </c>
      <c r="G27" s="13"/>
    </row>
    <row r="28" spans="1:7" ht="12.95" customHeight="1">
      <c r="A28" s="30" t="s">
        <v>129</v>
      </c>
      <c r="B28" s="21"/>
      <c r="C28" s="23"/>
      <c r="D28" s="29"/>
      <c r="E28" s="29"/>
      <c r="F28" s="28"/>
      <c r="G28" s="13"/>
    </row>
    <row r="29" spans="1:7" ht="14.1" customHeight="1">
      <c r="A29" s="27" t="s">
        <v>128</v>
      </c>
      <c r="B29" s="21">
        <v>700</v>
      </c>
      <c r="C29" s="23"/>
      <c r="D29" s="19">
        <v>84504317.609999999</v>
      </c>
      <c r="E29" s="19">
        <v>-561037.47</v>
      </c>
      <c r="F29" s="25">
        <v>85065355.079999998</v>
      </c>
      <c r="G29" s="13"/>
    </row>
    <row r="30" spans="1:7">
      <c r="A30" s="26" t="s">
        <v>127</v>
      </c>
      <c r="B30" s="21">
        <v>700</v>
      </c>
      <c r="C30" s="23" t="s">
        <v>126</v>
      </c>
      <c r="D30" s="19">
        <v>84504317.609999999</v>
      </c>
      <c r="E30" s="19">
        <v>-561037.47</v>
      </c>
      <c r="F30" s="25">
        <v>85065355.079999998</v>
      </c>
      <c r="G30" s="13"/>
    </row>
    <row r="31" spans="1:7" ht="14.1" customHeight="1">
      <c r="A31" s="24" t="s">
        <v>125</v>
      </c>
      <c r="B31" s="21">
        <v>710</v>
      </c>
      <c r="C31" s="23"/>
      <c r="D31" s="19">
        <v>-538224219.51999998</v>
      </c>
      <c r="E31" s="19">
        <v>-526482273.79000002</v>
      </c>
      <c r="F31" s="18" t="s">
        <v>107</v>
      </c>
      <c r="G31" s="13"/>
    </row>
    <row r="32" spans="1:7">
      <c r="A32" s="22" t="s">
        <v>124</v>
      </c>
      <c r="B32" s="21">
        <v>710</v>
      </c>
      <c r="C32" s="23" t="s">
        <v>123</v>
      </c>
      <c r="D32" s="19">
        <v>-538224219.51999998</v>
      </c>
      <c r="E32" s="19">
        <v>-526482273.79000002</v>
      </c>
      <c r="F32" s="18" t="s">
        <v>107</v>
      </c>
      <c r="G32" s="13"/>
    </row>
    <row r="33" spans="1:7">
      <c r="A33" s="22" t="s">
        <v>122</v>
      </c>
      <c r="B33" s="21">
        <v>710</v>
      </c>
      <c r="C33" s="23" t="s">
        <v>121</v>
      </c>
      <c r="D33" s="19">
        <v>-538224219.51999998</v>
      </c>
      <c r="E33" s="19">
        <v>-526482273.79000002</v>
      </c>
      <c r="F33" s="18" t="s">
        <v>107</v>
      </c>
      <c r="G33" s="13"/>
    </row>
    <row r="34" spans="1:7">
      <c r="A34" s="22" t="s">
        <v>120</v>
      </c>
      <c r="B34" s="21">
        <v>710</v>
      </c>
      <c r="C34" s="23" t="s">
        <v>119</v>
      </c>
      <c r="D34" s="19">
        <v>-538224219.51999998</v>
      </c>
      <c r="E34" s="19">
        <v>-526482273.79000002</v>
      </c>
      <c r="F34" s="18" t="s">
        <v>107</v>
      </c>
      <c r="G34" s="13"/>
    </row>
    <row r="35" spans="1:7" ht="23.25">
      <c r="A35" s="22" t="s">
        <v>118</v>
      </c>
      <c r="B35" s="21">
        <v>710</v>
      </c>
      <c r="C35" s="23" t="s">
        <v>117</v>
      </c>
      <c r="D35" s="19">
        <v>-538224219.51999998</v>
      </c>
      <c r="E35" s="19">
        <v>-526482273.79000002</v>
      </c>
      <c r="F35" s="18" t="s">
        <v>107</v>
      </c>
      <c r="G35" s="13"/>
    </row>
    <row r="36" spans="1:7" ht="14.1" customHeight="1">
      <c r="A36" s="24" t="s">
        <v>116</v>
      </c>
      <c r="B36" s="21">
        <v>720</v>
      </c>
      <c r="C36" s="23"/>
      <c r="D36" s="19">
        <v>622728537.13</v>
      </c>
      <c r="E36" s="19">
        <v>525921236.31999999</v>
      </c>
      <c r="F36" s="18" t="s">
        <v>107</v>
      </c>
      <c r="G36" s="13"/>
    </row>
    <row r="37" spans="1:7">
      <c r="A37" s="22" t="s">
        <v>115</v>
      </c>
      <c r="B37" s="21">
        <v>720</v>
      </c>
      <c r="C37" s="20" t="s">
        <v>114</v>
      </c>
      <c r="D37" s="19">
        <v>622728537.13</v>
      </c>
      <c r="E37" s="19">
        <v>525921236.31999999</v>
      </c>
      <c r="F37" s="18" t="s">
        <v>107</v>
      </c>
      <c r="G37" s="13"/>
    </row>
    <row r="38" spans="1:7">
      <c r="A38" s="22" t="s">
        <v>113</v>
      </c>
      <c r="B38" s="21">
        <v>720</v>
      </c>
      <c r="C38" s="20" t="s">
        <v>112</v>
      </c>
      <c r="D38" s="19">
        <v>622728537.13</v>
      </c>
      <c r="E38" s="19">
        <v>525921236.31999999</v>
      </c>
      <c r="F38" s="18" t="s">
        <v>107</v>
      </c>
      <c r="G38" s="13"/>
    </row>
    <row r="39" spans="1:7">
      <c r="A39" s="22" t="s">
        <v>111</v>
      </c>
      <c r="B39" s="21">
        <v>720</v>
      </c>
      <c r="C39" s="20" t="s">
        <v>110</v>
      </c>
      <c r="D39" s="19">
        <v>622728537.13</v>
      </c>
      <c r="E39" s="19">
        <v>525921236.31999999</v>
      </c>
      <c r="F39" s="18" t="s">
        <v>107</v>
      </c>
      <c r="G39" s="13"/>
    </row>
    <row r="40" spans="1:7" ht="24" thickBot="1">
      <c r="A40" s="22" t="s">
        <v>109</v>
      </c>
      <c r="B40" s="21">
        <v>720</v>
      </c>
      <c r="C40" s="20" t="s">
        <v>108</v>
      </c>
      <c r="D40" s="19">
        <v>622728537.13</v>
      </c>
      <c r="E40" s="19">
        <v>525921236.31999999</v>
      </c>
      <c r="F40" s="18" t="s">
        <v>107</v>
      </c>
      <c r="G40" s="13"/>
    </row>
    <row r="41" spans="1:7" ht="10.5" customHeight="1">
      <c r="A41" s="17"/>
      <c r="B41" s="16"/>
      <c r="C41" s="16"/>
      <c r="D41" s="15"/>
      <c r="E41" s="14"/>
      <c r="F41" s="14"/>
      <c r="G41" s="13"/>
    </row>
  </sheetData>
  <mergeCells count="9">
    <mergeCell ref="A2:F2"/>
    <mergeCell ref="A3:F3"/>
    <mergeCell ref="A4:F4"/>
    <mergeCell ref="A6:A10"/>
    <mergeCell ref="B6:B10"/>
    <mergeCell ref="C6:C10"/>
    <mergeCell ref="D6:D10"/>
    <mergeCell ref="E6:E10"/>
    <mergeCell ref="F6:F10"/>
  </mergeCells>
  <pageMargins left="0.11811023622047245" right="0.11811023622047245" top="0.15748031496062992" bottom="0.15748031496062992" header="0" footer="0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"/>
  <sheetViews>
    <sheetView workbookViewId="0">
      <selection activeCell="H13" sqref="H13"/>
    </sheetView>
  </sheetViews>
  <sheetFormatPr defaultRowHeight="15"/>
  <cols>
    <col min="1" max="6" width="9.140625" style="1"/>
    <col min="7" max="7" width="11.5703125" style="1" customWidth="1"/>
    <col min="8" max="8" width="9.140625" style="1"/>
    <col min="9" max="9" width="11.28515625" style="1" customWidth="1"/>
    <col min="10" max="262" width="9.140625" style="1"/>
    <col min="263" max="263" width="11.5703125" style="1" customWidth="1"/>
    <col min="264" max="264" width="9.140625" style="1"/>
    <col min="265" max="265" width="11.28515625" style="1" customWidth="1"/>
    <col min="266" max="518" width="9.140625" style="1"/>
    <col min="519" max="519" width="11.5703125" style="1" customWidth="1"/>
    <col min="520" max="520" width="9.140625" style="1"/>
    <col min="521" max="521" width="11.28515625" style="1" customWidth="1"/>
    <col min="522" max="774" width="9.140625" style="1"/>
    <col min="775" max="775" width="11.5703125" style="1" customWidth="1"/>
    <col min="776" max="776" width="9.140625" style="1"/>
    <col min="777" max="777" width="11.28515625" style="1" customWidth="1"/>
    <col min="778" max="1030" width="9.140625" style="1"/>
    <col min="1031" max="1031" width="11.5703125" style="1" customWidth="1"/>
    <col min="1032" max="1032" width="9.140625" style="1"/>
    <col min="1033" max="1033" width="11.28515625" style="1" customWidth="1"/>
    <col min="1034" max="1286" width="9.140625" style="1"/>
    <col min="1287" max="1287" width="11.5703125" style="1" customWidth="1"/>
    <col min="1288" max="1288" width="9.140625" style="1"/>
    <col min="1289" max="1289" width="11.28515625" style="1" customWidth="1"/>
    <col min="1290" max="1542" width="9.140625" style="1"/>
    <col min="1543" max="1543" width="11.5703125" style="1" customWidth="1"/>
    <col min="1544" max="1544" width="9.140625" style="1"/>
    <col min="1545" max="1545" width="11.28515625" style="1" customWidth="1"/>
    <col min="1546" max="1798" width="9.140625" style="1"/>
    <col min="1799" max="1799" width="11.5703125" style="1" customWidth="1"/>
    <col min="1800" max="1800" width="9.140625" style="1"/>
    <col min="1801" max="1801" width="11.28515625" style="1" customWidth="1"/>
    <col min="1802" max="2054" width="9.140625" style="1"/>
    <col min="2055" max="2055" width="11.5703125" style="1" customWidth="1"/>
    <col min="2056" max="2056" width="9.140625" style="1"/>
    <col min="2057" max="2057" width="11.28515625" style="1" customWidth="1"/>
    <col min="2058" max="2310" width="9.140625" style="1"/>
    <col min="2311" max="2311" width="11.5703125" style="1" customWidth="1"/>
    <col min="2312" max="2312" width="9.140625" style="1"/>
    <col min="2313" max="2313" width="11.28515625" style="1" customWidth="1"/>
    <col min="2314" max="2566" width="9.140625" style="1"/>
    <col min="2567" max="2567" width="11.5703125" style="1" customWidth="1"/>
    <col min="2568" max="2568" width="9.140625" style="1"/>
    <col min="2569" max="2569" width="11.28515625" style="1" customWidth="1"/>
    <col min="2570" max="2822" width="9.140625" style="1"/>
    <col min="2823" max="2823" width="11.5703125" style="1" customWidth="1"/>
    <col min="2824" max="2824" width="9.140625" style="1"/>
    <col min="2825" max="2825" width="11.28515625" style="1" customWidth="1"/>
    <col min="2826" max="3078" width="9.140625" style="1"/>
    <col min="3079" max="3079" width="11.5703125" style="1" customWidth="1"/>
    <col min="3080" max="3080" width="9.140625" style="1"/>
    <col min="3081" max="3081" width="11.28515625" style="1" customWidth="1"/>
    <col min="3082" max="3334" width="9.140625" style="1"/>
    <col min="3335" max="3335" width="11.5703125" style="1" customWidth="1"/>
    <col min="3336" max="3336" width="9.140625" style="1"/>
    <col min="3337" max="3337" width="11.28515625" style="1" customWidth="1"/>
    <col min="3338" max="3590" width="9.140625" style="1"/>
    <col min="3591" max="3591" width="11.5703125" style="1" customWidth="1"/>
    <col min="3592" max="3592" width="9.140625" style="1"/>
    <col min="3593" max="3593" width="11.28515625" style="1" customWidth="1"/>
    <col min="3594" max="3846" width="9.140625" style="1"/>
    <col min="3847" max="3847" width="11.5703125" style="1" customWidth="1"/>
    <col min="3848" max="3848" width="9.140625" style="1"/>
    <col min="3849" max="3849" width="11.28515625" style="1" customWidth="1"/>
    <col min="3850" max="4102" width="9.140625" style="1"/>
    <col min="4103" max="4103" width="11.5703125" style="1" customWidth="1"/>
    <col min="4104" max="4104" width="9.140625" style="1"/>
    <col min="4105" max="4105" width="11.28515625" style="1" customWidth="1"/>
    <col min="4106" max="4358" width="9.140625" style="1"/>
    <col min="4359" max="4359" width="11.5703125" style="1" customWidth="1"/>
    <col min="4360" max="4360" width="9.140625" style="1"/>
    <col min="4361" max="4361" width="11.28515625" style="1" customWidth="1"/>
    <col min="4362" max="4614" width="9.140625" style="1"/>
    <col min="4615" max="4615" width="11.5703125" style="1" customWidth="1"/>
    <col min="4616" max="4616" width="9.140625" style="1"/>
    <col min="4617" max="4617" width="11.28515625" style="1" customWidth="1"/>
    <col min="4618" max="4870" width="9.140625" style="1"/>
    <col min="4871" max="4871" width="11.5703125" style="1" customWidth="1"/>
    <col min="4872" max="4872" width="9.140625" style="1"/>
    <col min="4873" max="4873" width="11.28515625" style="1" customWidth="1"/>
    <col min="4874" max="5126" width="9.140625" style="1"/>
    <col min="5127" max="5127" width="11.5703125" style="1" customWidth="1"/>
    <col min="5128" max="5128" width="9.140625" style="1"/>
    <col min="5129" max="5129" width="11.28515625" style="1" customWidth="1"/>
    <col min="5130" max="5382" width="9.140625" style="1"/>
    <col min="5383" max="5383" width="11.5703125" style="1" customWidth="1"/>
    <col min="5384" max="5384" width="9.140625" style="1"/>
    <col min="5385" max="5385" width="11.28515625" style="1" customWidth="1"/>
    <col min="5386" max="5638" width="9.140625" style="1"/>
    <col min="5639" max="5639" width="11.5703125" style="1" customWidth="1"/>
    <col min="5640" max="5640" width="9.140625" style="1"/>
    <col min="5641" max="5641" width="11.28515625" style="1" customWidth="1"/>
    <col min="5642" max="5894" width="9.140625" style="1"/>
    <col min="5895" max="5895" width="11.5703125" style="1" customWidth="1"/>
    <col min="5896" max="5896" width="9.140625" style="1"/>
    <col min="5897" max="5897" width="11.28515625" style="1" customWidth="1"/>
    <col min="5898" max="6150" width="9.140625" style="1"/>
    <col min="6151" max="6151" width="11.5703125" style="1" customWidth="1"/>
    <col min="6152" max="6152" width="9.140625" style="1"/>
    <col min="6153" max="6153" width="11.28515625" style="1" customWidth="1"/>
    <col min="6154" max="6406" width="9.140625" style="1"/>
    <col min="6407" max="6407" width="11.5703125" style="1" customWidth="1"/>
    <col min="6408" max="6408" width="9.140625" style="1"/>
    <col min="6409" max="6409" width="11.28515625" style="1" customWidth="1"/>
    <col min="6410" max="6662" width="9.140625" style="1"/>
    <col min="6663" max="6663" width="11.5703125" style="1" customWidth="1"/>
    <col min="6664" max="6664" width="9.140625" style="1"/>
    <col min="6665" max="6665" width="11.28515625" style="1" customWidth="1"/>
    <col min="6666" max="6918" width="9.140625" style="1"/>
    <col min="6919" max="6919" width="11.5703125" style="1" customWidth="1"/>
    <col min="6920" max="6920" width="9.140625" style="1"/>
    <col min="6921" max="6921" width="11.28515625" style="1" customWidth="1"/>
    <col min="6922" max="7174" width="9.140625" style="1"/>
    <col min="7175" max="7175" width="11.5703125" style="1" customWidth="1"/>
    <col min="7176" max="7176" width="9.140625" style="1"/>
    <col min="7177" max="7177" width="11.28515625" style="1" customWidth="1"/>
    <col min="7178" max="7430" width="9.140625" style="1"/>
    <col min="7431" max="7431" width="11.5703125" style="1" customWidth="1"/>
    <col min="7432" max="7432" width="9.140625" style="1"/>
    <col min="7433" max="7433" width="11.28515625" style="1" customWidth="1"/>
    <col min="7434" max="7686" width="9.140625" style="1"/>
    <col min="7687" max="7687" width="11.5703125" style="1" customWidth="1"/>
    <col min="7688" max="7688" width="9.140625" style="1"/>
    <col min="7689" max="7689" width="11.28515625" style="1" customWidth="1"/>
    <col min="7690" max="7942" width="9.140625" style="1"/>
    <col min="7943" max="7943" width="11.5703125" style="1" customWidth="1"/>
    <col min="7944" max="7944" width="9.140625" style="1"/>
    <col min="7945" max="7945" width="11.28515625" style="1" customWidth="1"/>
    <col min="7946" max="8198" width="9.140625" style="1"/>
    <col min="8199" max="8199" width="11.5703125" style="1" customWidth="1"/>
    <col min="8200" max="8200" width="9.140625" style="1"/>
    <col min="8201" max="8201" width="11.28515625" style="1" customWidth="1"/>
    <col min="8202" max="8454" width="9.140625" style="1"/>
    <col min="8455" max="8455" width="11.5703125" style="1" customWidth="1"/>
    <col min="8456" max="8456" width="9.140625" style="1"/>
    <col min="8457" max="8457" width="11.28515625" style="1" customWidth="1"/>
    <col min="8458" max="8710" width="9.140625" style="1"/>
    <col min="8711" max="8711" width="11.5703125" style="1" customWidth="1"/>
    <col min="8712" max="8712" width="9.140625" style="1"/>
    <col min="8713" max="8713" width="11.28515625" style="1" customWidth="1"/>
    <col min="8714" max="8966" width="9.140625" style="1"/>
    <col min="8967" max="8967" width="11.5703125" style="1" customWidth="1"/>
    <col min="8968" max="8968" width="9.140625" style="1"/>
    <col min="8969" max="8969" width="11.28515625" style="1" customWidth="1"/>
    <col min="8970" max="9222" width="9.140625" style="1"/>
    <col min="9223" max="9223" width="11.5703125" style="1" customWidth="1"/>
    <col min="9224" max="9224" width="9.140625" style="1"/>
    <col min="9225" max="9225" width="11.28515625" style="1" customWidth="1"/>
    <col min="9226" max="9478" width="9.140625" style="1"/>
    <col min="9479" max="9479" width="11.5703125" style="1" customWidth="1"/>
    <col min="9480" max="9480" width="9.140625" style="1"/>
    <col min="9481" max="9481" width="11.28515625" style="1" customWidth="1"/>
    <col min="9482" max="9734" width="9.140625" style="1"/>
    <col min="9735" max="9735" width="11.5703125" style="1" customWidth="1"/>
    <col min="9736" max="9736" width="9.140625" style="1"/>
    <col min="9737" max="9737" width="11.28515625" style="1" customWidth="1"/>
    <col min="9738" max="9990" width="9.140625" style="1"/>
    <col min="9991" max="9991" width="11.5703125" style="1" customWidth="1"/>
    <col min="9992" max="9992" width="9.140625" style="1"/>
    <col min="9993" max="9993" width="11.28515625" style="1" customWidth="1"/>
    <col min="9994" max="10246" width="9.140625" style="1"/>
    <col min="10247" max="10247" width="11.5703125" style="1" customWidth="1"/>
    <col min="10248" max="10248" width="9.140625" style="1"/>
    <col min="10249" max="10249" width="11.28515625" style="1" customWidth="1"/>
    <col min="10250" max="10502" width="9.140625" style="1"/>
    <col min="10503" max="10503" width="11.5703125" style="1" customWidth="1"/>
    <col min="10504" max="10504" width="9.140625" style="1"/>
    <col min="10505" max="10505" width="11.28515625" style="1" customWidth="1"/>
    <col min="10506" max="10758" width="9.140625" style="1"/>
    <col min="10759" max="10759" width="11.5703125" style="1" customWidth="1"/>
    <col min="10760" max="10760" width="9.140625" style="1"/>
    <col min="10761" max="10761" width="11.28515625" style="1" customWidth="1"/>
    <col min="10762" max="11014" width="9.140625" style="1"/>
    <col min="11015" max="11015" width="11.5703125" style="1" customWidth="1"/>
    <col min="11016" max="11016" width="9.140625" style="1"/>
    <col min="11017" max="11017" width="11.28515625" style="1" customWidth="1"/>
    <col min="11018" max="11270" width="9.140625" style="1"/>
    <col min="11271" max="11271" width="11.5703125" style="1" customWidth="1"/>
    <col min="11272" max="11272" width="9.140625" style="1"/>
    <col min="11273" max="11273" width="11.28515625" style="1" customWidth="1"/>
    <col min="11274" max="11526" width="9.140625" style="1"/>
    <col min="11527" max="11527" width="11.5703125" style="1" customWidth="1"/>
    <col min="11528" max="11528" width="9.140625" style="1"/>
    <col min="11529" max="11529" width="11.28515625" style="1" customWidth="1"/>
    <col min="11530" max="11782" width="9.140625" style="1"/>
    <col min="11783" max="11783" width="11.5703125" style="1" customWidth="1"/>
    <col min="11784" max="11784" width="9.140625" style="1"/>
    <col min="11785" max="11785" width="11.28515625" style="1" customWidth="1"/>
    <col min="11786" max="12038" width="9.140625" style="1"/>
    <col min="12039" max="12039" width="11.5703125" style="1" customWidth="1"/>
    <col min="12040" max="12040" width="9.140625" style="1"/>
    <col min="12041" max="12041" width="11.28515625" style="1" customWidth="1"/>
    <col min="12042" max="12294" width="9.140625" style="1"/>
    <col min="12295" max="12295" width="11.5703125" style="1" customWidth="1"/>
    <col min="12296" max="12296" width="9.140625" style="1"/>
    <col min="12297" max="12297" width="11.28515625" style="1" customWidth="1"/>
    <col min="12298" max="12550" width="9.140625" style="1"/>
    <col min="12551" max="12551" width="11.5703125" style="1" customWidth="1"/>
    <col min="12552" max="12552" width="9.140625" style="1"/>
    <col min="12553" max="12553" width="11.28515625" style="1" customWidth="1"/>
    <col min="12554" max="12806" width="9.140625" style="1"/>
    <col min="12807" max="12807" width="11.5703125" style="1" customWidth="1"/>
    <col min="12808" max="12808" width="9.140625" style="1"/>
    <col min="12809" max="12809" width="11.28515625" style="1" customWidth="1"/>
    <col min="12810" max="13062" width="9.140625" style="1"/>
    <col min="13063" max="13063" width="11.5703125" style="1" customWidth="1"/>
    <col min="13064" max="13064" width="9.140625" style="1"/>
    <col min="13065" max="13065" width="11.28515625" style="1" customWidth="1"/>
    <col min="13066" max="13318" width="9.140625" style="1"/>
    <col min="13319" max="13319" width="11.5703125" style="1" customWidth="1"/>
    <col min="13320" max="13320" width="9.140625" style="1"/>
    <col min="13321" max="13321" width="11.28515625" style="1" customWidth="1"/>
    <col min="13322" max="13574" width="9.140625" style="1"/>
    <col min="13575" max="13575" width="11.5703125" style="1" customWidth="1"/>
    <col min="13576" max="13576" width="9.140625" style="1"/>
    <col min="13577" max="13577" width="11.28515625" style="1" customWidth="1"/>
    <col min="13578" max="13830" width="9.140625" style="1"/>
    <col min="13831" max="13831" width="11.5703125" style="1" customWidth="1"/>
    <col min="13832" max="13832" width="9.140625" style="1"/>
    <col min="13833" max="13833" width="11.28515625" style="1" customWidth="1"/>
    <col min="13834" max="14086" width="9.140625" style="1"/>
    <col min="14087" max="14087" width="11.5703125" style="1" customWidth="1"/>
    <col min="14088" max="14088" width="9.140625" style="1"/>
    <col min="14089" max="14089" width="11.28515625" style="1" customWidth="1"/>
    <col min="14090" max="14342" width="9.140625" style="1"/>
    <col min="14343" max="14343" width="11.5703125" style="1" customWidth="1"/>
    <col min="14344" max="14344" width="9.140625" style="1"/>
    <col min="14345" max="14345" width="11.28515625" style="1" customWidth="1"/>
    <col min="14346" max="14598" width="9.140625" style="1"/>
    <col min="14599" max="14599" width="11.5703125" style="1" customWidth="1"/>
    <col min="14600" max="14600" width="9.140625" style="1"/>
    <col min="14601" max="14601" width="11.28515625" style="1" customWidth="1"/>
    <col min="14602" max="14854" width="9.140625" style="1"/>
    <col min="14855" max="14855" width="11.5703125" style="1" customWidth="1"/>
    <col min="14856" max="14856" width="9.140625" style="1"/>
    <col min="14857" max="14857" width="11.28515625" style="1" customWidth="1"/>
    <col min="14858" max="15110" width="9.140625" style="1"/>
    <col min="15111" max="15111" width="11.5703125" style="1" customWidth="1"/>
    <col min="15112" max="15112" width="9.140625" style="1"/>
    <col min="15113" max="15113" width="11.28515625" style="1" customWidth="1"/>
    <col min="15114" max="15366" width="9.140625" style="1"/>
    <col min="15367" max="15367" width="11.5703125" style="1" customWidth="1"/>
    <col min="15368" max="15368" width="9.140625" style="1"/>
    <col min="15369" max="15369" width="11.28515625" style="1" customWidth="1"/>
    <col min="15370" max="15622" width="9.140625" style="1"/>
    <col min="15623" max="15623" width="11.5703125" style="1" customWidth="1"/>
    <col min="15624" max="15624" width="9.140625" style="1"/>
    <col min="15625" max="15625" width="11.28515625" style="1" customWidth="1"/>
    <col min="15626" max="15878" width="9.140625" style="1"/>
    <col min="15879" max="15879" width="11.5703125" style="1" customWidth="1"/>
    <col min="15880" max="15880" width="9.140625" style="1"/>
    <col min="15881" max="15881" width="11.28515625" style="1" customWidth="1"/>
    <col min="15882" max="16134" width="9.140625" style="1"/>
    <col min="16135" max="16135" width="11.5703125" style="1" customWidth="1"/>
    <col min="16136" max="16136" width="9.140625" style="1"/>
    <col min="16137" max="16137" width="11.28515625" style="1" customWidth="1"/>
    <col min="16138" max="16384" width="9.140625" style="1"/>
  </cols>
  <sheetData>
    <row r="3" spans="1:9" ht="15.75">
      <c r="A3" s="109" t="s">
        <v>5</v>
      </c>
      <c r="B3" s="110"/>
      <c r="C3" s="110"/>
      <c r="D3" s="110"/>
      <c r="E3" s="110"/>
      <c r="F3" s="110"/>
      <c r="G3" s="110"/>
      <c r="H3" s="110"/>
      <c r="I3" s="110"/>
    </row>
    <row r="4" spans="1:9" ht="15.75">
      <c r="A4" s="111">
        <v>43800</v>
      </c>
      <c r="B4" s="109"/>
      <c r="C4" s="109"/>
      <c r="D4" s="109"/>
      <c r="E4" s="109"/>
      <c r="F4" s="109"/>
      <c r="G4" s="109"/>
      <c r="H4" s="109"/>
      <c r="I4" s="109"/>
    </row>
    <row r="6" spans="1:9" ht="22.5" customHeight="1">
      <c r="A6" s="112" t="s">
        <v>2</v>
      </c>
      <c r="B6" s="113"/>
      <c r="C6" s="113"/>
      <c r="D6" s="113"/>
      <c r="E6" s="113"/>
      <c r="F6" s="113"/>
      <c r="G6" s="114"/>
      <c r="H6" s="112" t="s">
        <v>3</v>
      </c>
      <c r="I6" s="114"/>
    </row>
    <row r="7" spans="1:9" ht="24" customHeight="1">
      <c r="A7" s="115" t="s">
        <v>6</v>
      </c>
      <c r="B7" s="116"/>
      <c r="C7" s="116"/>
      <c r="D7" s="116"/>
      <c r="E7" s="116"/>
      <c r="F7" s="116"/>
      <c r="G7" s="117"/>
      <c r="H7" s="118">
        <v>13634543.189999999</v>
      </c>
      <c r="I7" s="117"/>
    </row>
  </sheetData>
  <mergeCells count="6">
    <mergeCell ref="A3:I3"/>
    <mergeCell ref="A4:I4"/>
    <mergeCell ref="A6:G6"/>
    <mergeCell ref="H6:I6"/>
    <mergeCell ref="A7:G7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J30" sqref="J30"/>
    </sheetView>
  </sheetViews>
  <sheetFormatPr defaultRowHeight="15"/>
  <cols>
    <col min="1" max="16384" width="9.140625" style="1"/>
  </cols>
  <sheetData>
    <row r="3" spans="1:9" ht="15.75">
      <c r="A3" s="109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15.75">
      <c r="A4" s="109" t="s">
        <v>1</v>
      </c>
      <c r="B4" s="109"/>
      <c r="C4" s="109"/>
      <c r="D4" s="109"/>
      <c r="E4" s="109"/>
      <c r="F4" s="109"/>
      <c r="G4" s="109"/>
      <c r="H4" s="109"/>
      <c r="I4" s="109"/>
    </row>
    <row r="5" spans="1:9" ht="15.75">
      <c r="A5" s="109" t="s">
        <v>7</v>
      </c>
      <c r="B5" s="109"/>
      <c r="C5" s="109"/>
      <c r="D5" s="109"/>
      <c r="E5" s="109"/>
      <c r="F5" s="109"/>
      <c r="G5" s="109"/>
      <c r="H5" s="109"/>
      <c r="I5" s="109"/>
    </row>
    <row r="7" spans="1:9" ht="15.75">
      <c r="A7" s="112" t="s">
        <v>2</v>
      </c>
      <c r="B7" s="113"/>
      <c r="C7" s="113"/>
      <c r="D7" s="113"/>
      <c r="E7" s="113"/>
      <c r="F7" s="113"/>
      <c r="G7" s="114"/>
      <c r="H7" s="112" t="s">
        <v>3</v>
      </c>
      <c r="I7" s="114"/>
    </row>
    <row r="8" spans="1:9" ht="15.75">
      <c r="A8" s="115" t="s">
        <v>4</v>
      </c>
      <c r="B8" s="116"/>
      <c r="C8" s="116"/>
      <c r="D8" s="116"/>
      <c r="E8" s="116"/>
      <c r="F8" s="116"/>
      <c r="G8" s="117"/>
      <c r="H8" s="118">
        <v>6058225.6399999997</v>
      </c>
      <c r="I8" s="117"/>
    </row>
  </sheetData>
  <mergeCells count="7">
    <mergeCell ref="A8:G8"/>
    <mergeCell ref="H8:I8"/>
    <mergeCell ref="A3:I3"/>
    <mergeCell ref="A4:I4"/>
    <mergeCell ref="A5:I5"/>
    <mergeCell ref="A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Доходы</vt:lpstr>
      <vt:lpstr>Расходы</vt:lpstr>
      <vt:lpstr>Источники</vt:lpstr>
      <vt:lpstr>муниц. долг</vt:lpstr>
      <vt:lpstr>кредит. задолж.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2019-12-10T03:09:43Z</dcterms:modified>
</cp:coreProperties>
</file>